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5" windowWidth="9675" windowHeight="7815" tabRatio="732" firstSheet="6" activeTab="10"/>
  </bookViews>
  <sheets>
    <sheet name="入力方法" sheetId="1" r:id="rId1"/>
    <sheet name="学級用記録票４月分" sheetId="2" r:id="rId2"/>
    <sheet name="学級用記録票５月分" sheetId="3" r:id="rId3"/>
    <sheet name="学級用記録票６月分" sheetId="4" r:id="rId4"/>
    <sheet name="学級用記録票７月分" sheetId="5" r:id="rId5"/>
    <sheet name="学級用記録票８月分" sheetId="6" r:id="rId6"/>
    <sheet name="学級用記録票９月分" sheetId="7" r:id="rId7"/>
    <sheet name="学級用記録票１０月分" sheetId="8" r:id="rId8"/>
    <sheet name="学級用記録票１１月分" sheetId="9" r:id="rId9"/>
    <sheet name="学級用記録票１２月分" sheetId="10" r:id="rId10"/>
    <sheet name="学級用記録票１月分" sheetId="11" r:id="rId11"/>
    <sheet name="学級用記録票２月分" sheetId="12" r:id="rId12"/>
    <sheet name="個人用記録票" sheetId="13" r:id="rId13"/>
  </sheets>
  <definedNames>
    <definedName name="_xlnm.Print_Area" localSheetId="7">'学級用記録票１０月分'!$A$1:$AL$55</definedName>
    <definedName name="_xlnm.Print_Area" localSheetId="8">'学級用記録票１１月分'!$A$1:$AL$55</definedName>
    <definedName name="_xlnm.Print_Area" localSheetId="9">'学級用記録票１２月分'!$A$1:$AL$55</definedName>
    <definedName name="_xlnm.Print_Area" localSheetId="10">'学級用記録票１月分'!$A$1:$AL$55</definedName>
    <definedName name="_xlnm.Print_Area" localSheetId="11">'学級用記録票２月分'!$A$1:$AL$55</definedName>
    <definedName name="_xlnm.Print_Area" localSheetId="4">'学級用記録票７月分'!$A$1:$AL$55</definedName>
    <definedName name="_xlnm.Print_Area" localSheetId="5">'学級用記録票８月分'!$A$1:$AL$55</definedName>
    <definedName name="_xlnm.Print_Area" localSheetId="6">'学級用記録票９月分'!$A$1:$AL$55</definedName>
    <definedName name="_xlnm.Print_Area" localSheetId="12">'個人用記録票'!$A$1:$AZ$39</definedName>
    <definedName name="_xlnm.Print_Area" localSheetId="0">'入力方法'!$A$1:$AJ$55</definedName>
  </definedNames>
  <calcPr fullCalcOnLoad="1" refMode="R1C1"/>
</workbook>
</file>

<file path=xl/sharedStrings.xml><?xml version="1.0" encoding="utf-8"?>
<sst xmlns="http://schemas.openxmlformats.org/spreadsheetml/2006/main" count="401" uniqueCount="90">
  <si>
    <t>Ｎｏ</t>
  </si>
  <si>
    <t>日</t>
  </si>
  <si>
    <t>氏　　名</t>
  </si>
  <si>
    <t>７月分</t>
  </si>
  <si>
    <t>学校</t>
  </si>
  <si>
    <t>年</t>
  </si>
  <si>
    <t>組</t>
  </si>
  <si>
    <t>名</t>
  </si>
  <si>
    <t>１周</t>
  </si>
  <si>
    <t>ｍ</t>
  </si>
  <si>
    <t>ｋｍ</t>
  </si>
  <si>
    <t>合計距離</t>
  </si>
  <si>
    <t>平均距離</t>
  </si>
  <si>
    <t>合計</t>
  </si>
  <si>
    <t>合計（周）</t>
  </si>
  <si>
    <t>合計（km）</t>
  </si>
  <si>
    <t>平均</t>
  </si>
  <si>
    <t>７月分</t>
  </si>
  <si>
    <t>～８月までトータル</t>
  </si>
  <si>
    <t>合計（周）</t>
  </si>
  <si>
    <t>合計（周）</t>
  </si>
  <si>
    <t>合計（ｋｍ）</t>
  </si>
  <si>
    <t>合計（ｋｍ）</t>
  </si>
  <si>
    <t>８月分</t>
  </si>
  <si>
    <t>平均（周）</t>
  </si>
  <si>
    <t>平均（周）</t>
  </si>
  <si>
    <t>平均（ｋｍ）</t>
  </si>
  <si>
    <t>平均（ｋｍ）</t>
  </si>
  <si>
    <t>８月分</t>
  </si>
  <si>
    <t>９月分</t>
  </si>
  <si>
    <t>９月分</t>
  </si>
  <si>
    <t>～９月までトータル</t>
  </si>
  <si>
    <t>１０月分</t>
  </si>
  <si>
    <t>１０月分</t>
  </si>
  <si>
    <t>～１０月までトータル</t>
  </si>
  <si>
    <t>曜日</t>
  </si>
  <si>
    <t>周数</t>
  </si>
  <si>
    <t>７月</t>
  </si>
  <si>
    <t>周</t>
  </si>
  <si>
    <t>８月</t>
  </si>
  <si>
    <t>９月</t>
  </si>
  <si>
    <t>１０月</t>
  </si>
  <si>
    <t>名前</t>
  </si>
  <si>
    <t>km</t>
  </si>
  <si>
    <t>計</t>
  </si>
  <si>
    <t>一番　奪取</t>
  </si>
  <si>
    <t>女神　笑子</t>
  </si>
  <si>
    <t>切札　守</t>
  </si>
  <si>
    <t>西郷　砦</t>
  </si>
  <si>
    <t>頑馬　麗</t>
  </si>
  <si>
    <t>飯床　譲</t>
  </si>
  <si>
    <t>スポ健市立体育小</t>
  </si>
  <si>
    <t>４月分</t>
  </si>
  <si>
    <t>４月分</t>
  </si>
  <si>
    <t>５月分</t>
  </si>
  <si>
    <t>５月分</t>
  </si>
  <si>
    <t>６月分</t>
  </si>
  <si>
    <t>６月分</t>
  </si>
  <si>
    <t>～７月までトータル</t>
  </si>
  <si>
    <t>～５月までトータル</t>
  </si>
  <si>
    <t>～６月までトータル</t>
  </si>
  <si>
    <t>４月</t>
  </si>
  <si>
    <t>５月</t>
  </si>
  <si>
    <t>６月</t>
  </si>
  <si>
    <t>学校</t>
  </si>
  <si>
    <t>年</t>
  </si>
  <si>
    <t>組</t>
  </si>
  <si>
    <t>番</t>
  </si>
  <si>
    <t>周</t>
  </si>
  <si>
    <t>総周回数</t>
  </si>
  <si>
    <t>ｋｍ</t>
  </si>
  <si>
    <t>総距離</t>
  </si>
  <si>
    <t>１周</t>
  </si>
  <si>
    <t>ｍ</t>
  </si>
  <si>
    <t>１１月分</t>
  </si>
  <si>
    <t>１１月分</t>
  </si>
  <si>
    <t>～１１月までトータル</t>
  </si>
  <si>
    <t>１２月分</t>
  </si>
  <si>
    <t>１２月分</t>
  </si>
  <si>
    <t>～１２月までトータル</t>
  </si>
  <si>
    <t>１月分</t>
  </si>
  <si>
    <t>１月分</t>
  </si>
  <si>
    <t>～１月までトータル</t>
  </si>
  <si>
    <t>２月分</t>
  </si>
  <si>
    <t>２月分</t>
  </si>
  <si>
    <t>～２月までトータル</t>
  </si>
  <si>
    <t>１１月</t>
  </si>
  <si>
    <t>１２月</t>
  </si>
  <si>
    <t>１月</t>
  </si>
  <si>
    <t>２月</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</si>
</sst>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0_);[Red]\(#,##0.0000\)"/>
    <numFmt numFmtId="178" formatCode="#,##0.0_);[Red]\(#,##0.0\)"/>
    <numFmt numFmtId="179" formatCode="#,##0.00_);[Red]\(#,##0.00\)"/>
    <numFmt numFmtId="180" formatCode="#,##0.000_);[Red]\(#,##0.000\)"/>
    <numFmt numFmtId="181" formatCode="0_ "/>
    <numFmt numFmtId="182" formatCode="0.00_ "/>
    <numFmt numFmtId="183" formatCode="0.0_ "/>
  </numFmts>
  <fonts count="5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color indexed="8"/>
      <name val="ＭＳ Ｐゴシック"/>
      <family val="3"/>
    </font>
    <font>
      <sz val="13"/>
      <color indexed="8"/>
      <name val="ＭＳ Ｐゴシック"/>
      <family val="3"/>
    </font>
    <font>
      <sz val="12"/>
      <color indexed="8"/>
      <name val="ＭＳ Ｐゴシック"/>
      <family val="3"/>
    </font>
    <font>
      <sz val="11"/>
      <name val="ＭＳ Ｐゴシック"/>
      <family val="3"/>
    </font>
    <font>
      <sz val="14"/>
      <color indexed="8"/>
      <name val="ＭＳ Ｐゴシック"/>
      <family val="3"/>
    </font>
    <font>
      <sz val="20"/>
      <color indexed="13"/>
      <name val="ＭＳ Ｐゴシック"/>
      <family val="3"/>
    </font>
    <font>
      <sz val="14"/>
      <color indexed="9"/>
      <name val="ＭＳ Ｐゴシック"/>
      <family val="3"/>
    </font>
    <font>
      <sz val="11"/>
      <color indexed="8"/>
      <name val="Calibri"/>
      <family val="2"/>
    </font>
    <font>
      <sz val="14"/>
      <color indexed="10"/>
      <name val="ＭＳ Ｐゴシック"/>
      <family val="3"/>
    </font>
    <font>
      <sz val="14"/>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8"/>
      <color theme="1"/>
      <name val="Calibri"/>
      <family val="3"/>
    </font>
    <font>
      <sz val="13"/>
      <color theme="1"/>
      <name val="Calibri"/>
      <family val="3"/>
    </font>
    <font>
      <sz val="12"/>
      <color theme="1"/>
      <name val="Calibri"/>
      <family val="3"/>
    </font>
    <font>
      <sz val="11"/>
      <name val="Calibri"/>
      <family val="3"/>
    </font>
    <font>
      <sz val="14"/>
      <color theme="1"/>
      <name val="Calibri"/>
      <family val="3"/>
    </font>
    <font>
      <sz val="20"/>
      <color rgb="FFFFFF00"/>
      <name val="Calibri"/>
      <family val="3"/>
    </font>
    <font>
      <sz val="14"/>
      <color theme="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bottom style="thin"/>
    </border>
    <border>
      <left/>
      <right style="thin"/>
      <top style="thin"/>
      <bottom style="thin"/>
    </border>
    <border>
      <left style="thin"/>
      <right style="medium"/>
      <top style="thin"/>
      <bottom style="thin"/>
    </border>
    <border>
      <left style="thin"/>
      <right style="medium"/>
      <top style="thin"/>
      <bottom style="medium"/>
    </border>
    <border>
      <left/>
      <right style="thin"/>
      <top style="thin"/>
      <bottom/>
    </border>
    <border>
      <left style="thin"/>
      <right style="thin"/>
      <top style="medium"/>
      <bottom style="thin"/>
    </border>
    <border>
      <left style="thin"/>
      <right style="thin"/>
      <top style="thin"/>
      <bottom style="thin"/>
    </border>
    <border>
      <left style="thin"/>
      <right/>
      <top style="medium"/>
      <bottom style="thin"/>
    </border>
    <border>
      <left style="thin"/>
      <right/>
      <top style="thin"/>
      <bottom style="thin"/>
    </border>
    <border>
      <left style="thin"/>
      <right style="medium"/>
      <top style="medium"/>
      <bottom style="thin"/>
    </border>
    <border>
      <left style="medium"/>
      <right style="thin"/>
      <top style="thin"/>
      <bottom style="medium"/>
    </border>
    <border>
      <left style="thin"/>
      <right style="thin"/>
      <top style="thin"/>
      <bottom style="medium"/>
    </border>
    <border>
      <left/>
      <right style="thin"/>
      <top style="medium"/>
      <bottom style="thin"/>
    </border>
    <border>
      <left/>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right style="thin"/>
      <top/>
      <bottom style="thin"/>
    </border>
    <border>
      <left style="medium"/>
      <right style="thin"/>
      <top/>
      <bottom style="thin"/>
    </border>
    <border>
      <left style="thin"/>
      <right style="thin"/>
      <top/>
      <bottom style="thin"/>
    </border>
    <border>
      <left style="medium"/>
      <right style="thin"/>
      <top style="thin"/>
      <bottom style="thin"/>
    </border>
    <border>
      <left style="medium"/>
      <right style="thin"/>
      <top style="medium"/>
      <bottom style="thin"/>
    </border>
    <border>
      <left style="medium"/>
      <right/>
      <top/>
      <bottom style="thin"/>
    </border>
    <border>
      <left style="medium"/>
      <right/>
      <top style="thin"/>
      <bottom style="thin"/>
    </border>
    <border>
      <left style="medium"/>
      <right/>
      <top style="thin"/>
      <bottom style="medium"/>
    </border>
    <border>
      <left style="medium"/>
      <right style="medium"/>
      <top/>
      <bottom style="thin"/>
    </border>
    <border>
      <left style="medium"/>
      <right style="medium"/>
      <top style="thin"/>
      <bottom/>
    </border>
    <border>
      <left style="thin"/>
      <right/>
      <top style="thin"/>
      <bottom style="medium"/>
    </border>
    <border>
      <left style="medium"/>
      <right style="thin"/>
      <top style="thin"/>
      <bottom/>
    </border>
    <border>
      <left style="thin"/>
      <right/>
      <top/>
      <bottom style="thin"/>
    </border>
    <border>
      <left style="thin"/>
      <right/>
      <top style="thin"/>
      <bottom/>
    </border>
    <border>
      <left style="thin"/>
      <right style="medium"/>
      <top style="thin"/>
      <bottom/>
    </border>
    <border>
      <left style="thin"/>
      <right style="thin"/>
      <top style="thin"/>
      <bottom/>
    </border>
    <border>
      <left style="medium"/>
      <right/>
      <top/>
      <bottom/>
    </border>
    <border>
      <left style="medium"/>
      <right/>
      <top style="medium"/>
      <bottom style="medium"/>
    </border>
    <border>
      <left/>
      <right/>
      <top style="medium"/>
      <bottom style="medium"/>
    </border>
    <border>
      <left/>
      <right style="medium"/>
      <top style="medium"/>
      <bottom style="medium"/>
    </border>
    <border>
      <left style="double"/>
      <right style="double"/>
      <top style="double"/>
      <bottom style="double"/>
    </border>
    <border>
      <left style="double"/>
      <right style="thin"/>
      <top style="double"/>
      <bottom style="double"/>
    </border>
    <border>
      <left style="thin"/>
      <right style="thin"/>
      <top style="double"/>
      <bottom style="double"/>
    </border>
    <border>
      <left style="thin"/>
      <right style="double"/>
      <top style="double"/>
      <bottom style="double"/>
    </border>
    <border>
      <left/>
      <right style="medium"/>
      <top/>
      <bottom/>
    </border>
    <border>
      <left style="medium"/>
      <right style="thin"/>
      <top style="medium"/>
      <bottom/>
    </border>
    <border>
      <left style="medium"/>
      <right style="thin"/>
      <top/>
      <bottom style="medium"/>
    </border>
    <border>
      <left style="thin"/>
      <right style="medium"/>
      <top style="medium"/>
      <bottom/>
    </border>
    <border>
      <left style="thin"/>
      <right style="medium"/>
      <top/>
      <bottom style="medium"/>
    </border>
    <border>
      <left style="medium"/>
      <right/>
      <top style="medium"/>
      <bottom/>
    </border>
    <border>
      <left style="medium"/>
      <right/>
      <top/>
      <bottom style="medium"/>
    </border>
    <border>
      <left style="medium"/>
      <right style="medium"/>
      <top style="medium"/>
      <bottom/>
    </border>
    <border>
      <left style="medium"/>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99">
    <xf numFmtId="0" fontId="0" fillId="0" borderId="0" xfId="0" applyFont="1" applyAlignment="1">
      <alignment vertical="center"/>
    </xf>
    <xf numFmtId="176" fontId="45" fillId="0" borderId="0" xfId="0" applyNumberFormat="1" applyFont="1" applyAlignment="1">
      <alignment horizontal="center" vertical="center" shrinkToFit="1"/>
    </xf>
    <xf numFmtId="176" fontId="0" fillId="0" borderId="0" xfId="0" applyNumberFormat="1" applyAlignment="1">
      <alignment vertical="center" shrinkToFit="1"/>
    </xf>
    <xf numFmtId="176" fontId="0" fillId="6" borderId="10" xfId="0" applyNumberFormat="1" applyFill="1" applyBorder="1" applyAlignment="1">
      <alignment vertical="center" shrinkToFit="1"/>
    </xf>
    <xf numFmtId="176" fontId="0" fillId="0" borderId="11" xfId="0" applyNumberFormat="1" applyBorder="1" applyAlignment="1">
      <alignment vertical="center" shrinkToFit="1"/>
    </xf>
    <xf numFmtId="176" fontId="0" fillId="6" borderId="12" xfId="0" applyNumberFormat="1" applyFill="1" applyBorder="1" applyAlignment="1">
      <alignment vertical="center" shrinkToFit="1"/>
    </xf>
    <xf numFmtId="176" fontId="0" fillId="6" borderId="13" xfId="0" applyNumberFormat="1" applyFill="1" applyBorder="1" applyAlignment="1">
      <alignment vertical="center" shrinkToFit="1"/>
    </xf>
    <xf numFmtId="176" fontId="0" fillId="0" borderId="14" xfId="0" applyNumberFormat="1" applyBorder="1" applyAlignment="1">
      <alignment vertical="center" shrinkToFit="1"/>
    </xf>
    <xf numFmtId="176" fontId="0" fillId="0" borderId="15" xfId="0" applyNumberFormat="1" applyBorder="1" applyAlignment="1">
      <alignment vertical="center" shrinkToFit="1"/>
    </xf>
    <xf numFmtId="179" fontId="0" fillId="0" borderId="16" xfId="0" applyNumberFormat="1" applyBorder="1" applyAlignment="1">
      <alignment vertical="center" shrinkToFit="1"/>
    </xf>
    <xf numFmtId="178" fontId="0" fillId="0" borderId="16" xfId="0" applyNumberFormat="1" applyBorder="1" applyAlignment="1">
      <alignment vertical="center" shrinkToFit="1"/>
    </xf>
    <xf numFmtId="176" fontId="0" fillId="0" borderId="17" xfId="0" applyNumberFormat="1" applyBorder="1" applyAlignment="1">
      <alignment vertical="center" shrinkToFit="1"/>
    </xf>
    <xf numFmtId="179" fontId="0" fillId="0" borderId="18" xfId="0" applyNumberFormat="1" applyBorder="1" applyAlignment="1">
      <alignment vertical="center" shrinkToFit="1"/>
    </xf>
    <xf numFmtId="176" fontId="0" fillId="0" borderId="19" xfId="0" applyNumberFormat="1" applyBorder="1" applyAlignment="1">
      <alignment vertical="center" shrinkToFit="1"/>
    </xf>
    <xf numFmtId="179" fontId="0" fillId="0" borderId="12" xfId="0" applyNumberFormat="1" applyBorder="1" applyAlignment="1">
      <alignment vertical="center" shrinkToFit="1"/>
    </xf>
    <xf numFmtId="178" fontId="0" fillId="0" borderId="12" xfId="0" applyNumberFormat="1" applyBorder="1" applyAlignment="1">
      <alignment vertical="center" shrinkToFit="1"/>
    </xf>
    <xf numFmtId="176" fontId="0" fillId="0" borderId="20" xfId="0" applyNumberFormat="1" applyBorder="1" applyAlignment="1">
      <alignment vertical="center" shrinkToFit="1"/>
    </xf>
    <xf numFmtId="179" fontId="0" fillId="0" borderId="21" xfId="0" applyNumberFormat="1" applyBorder="1" applyAlignment="1">
      <alignment vertical="center" shrinkToFit="1"/>
    </xf>
    <xf numFmtId="179" fontId="0" fillId="0" borderId="13" xfId="0" applyNumberFormat="1" applyBorder="1" applyAlignment="1">
      <alignment vertical="center" shrinkToFit="1"/>
    </xf>
    <xf numFmtId="176" fontId="0" fillId="0" borderId="22" xfId="0" applyNumberFormat="1" applyBorder="1" applyAlignment="1">
      <alignment vertical="center" shrinkToFit="1"/>
    </xf>
    <xf numFmtId="179" fontId="0" fillId="0" borderId="11" xfId="0" applyNumberFormat="1" applyBorder="1" applyAlignment="1">
      <alignment vertical="center" shrinkToFit="1"/>
    </xf>
    <xf numFmtId="178" fontId="0" fillId="0" borderId="11" xfId="0" applyNumberFormat="1" applyBorder="1" applyAlignment="1">
      <alignment vertical="center" shrinkToFit="1"/>
    </xf>
    <xf numFmtId="179" fontId="0" fillId="0" borderId="23" xfId="0" applyNumberFormat="1" applyBorder="1" applyAlignment="1">
      <alignment vertical="center" shrinkToFit="1"/>
    </xf>
    <xf numFmtId="176" fontId="0" fillId="0" borderId="24" xfId="0" applyNumberFormat="1" applyBorder="1" applyAlignment="1">
      <alignment horizontal="center" vertical="center" shrinkToFit="1"/>
    </xf>
    <xf numFmtId="176" fontId="0" fillId="0" borderId="25" xfId="0" applyNumberFormat="1" applyBorder="1" applyAlignment="1">
      <alignment horizontal="center" vertical="center" shrinkToFit="1"/>
    </xf>
    <xf numFmtId="176" fontId="0" fillId="0" borderId="26" xfId="0" applyNumberFormat="1" applyBorder="1" applyAlignment="1">
      <alignment horizontal="center" vertical="center" shrinkToFit="1"/>
    </xf>
    <xf numFmtId="176" fontId="0" fillId="0" borderId="26" xfId="0" applyNumberFormat="1" applyBorder="1" applyAlignment="1">
      <alignment vertical="center" shrinkToFit="1"/>
    </xf>
    <xf numFmtId="176" fontId="0" fillId="0" borderId="27" xfId="0" applyNumberFormat="1" applyBorder="1" applyAlignment="1">
      <alignment vertical="center" shrinkToFit="1"/>
    </xf>
    <xf numFmtId="176" fontId="46" fillId="0" borderId="0" xfId="0" applyNumberFormat="1" applyFont="1" applyAlignment="1">
      <alignment vertical="center" shrinkToFit="1"/>
    </xf>
    <xf numFmtId="176" fontId="45" fillId="0" borderId="0" xfId="0" applyNumberFormat="1" applyFont="1" applyAlignment="1">
      <alignment vertical="center" shrinkToFit="1"/>
    </xf>
    <xf numFmtId="176" fontId="47" fillId="0" borderId="0" xfId="0" applyNumberFormat="1" applyFont="1" applyBorder="1" applyAlignment="1">
      <alignment vertical="center" shrinkToFit="1"/>
    </xf>
    <xf numFmtId="176" fontId="48" fillId="0" borderId="15" xfId="0" applyNumberFormat="1" applyFont="1" applyBorder="1" applyAlignment="1">
      <alignment vertical="center" shrinkToFit="1"/>
    </xf>
    <xf numFmtId="176" fontId="0" fillId="28" borderId="13" xfId="0" applyNumberFormat="1" applyFill="1" applyBorder="1" applyAlignment="1">
      <alignment vertical="center" shrinkToFit="1"/>
    </xf>
    <xf numFmtId="176" fontId="0" fillId="0" borderId="28" xfId="0" applyNumberFormat="1" applyBorder="1" applyAlignment="1">
      <alignment vertical="center" shrinkToFit="1"/>
    </xf>
    <xf numFmtId="176" fontId="0" fillId="6" borderId="27" xfId="0" applyNumberFormat="1" applyFill="1" applyBorder="1" applyAlignment="1">
      <alignment vertical="center" shrinkToFit="1"/>
    </xf>
    <xf numFmtId="176" fontId="0" fillId="6" borderId="29" xfId="0" applyNumberFormat="1" applyFill="1" applyBorder="1" applyAlignment="1">
      <alignment vertical="center" shrinkToFit="1"/>
    </xf>
    <xf numFmtId="176" fontId="0" fillId="0" borderId="30" xfId="0" applyNumberFormat="1" applyBorder="1" applyAlignment="1">
      <alignment vertical="center" shrinkToFit="1"/>
    </xf>
    <xf numFmtId="176" fontId="0" fillId="6" borderId="11" xfId="0" applyNumberFormat="1" applyFill="1" applyBorder="1" applyAlignment="1">
      <alignment vertical="center" shrinkToFit="1"/>
    </xf>
    <xf numFmtId="176" fontId="0" fillId="6" borderId="16" xfId="0" applyNumberFormat="1" applyFill="1" applyBorder="1" applyAlignment="1">
      <alignment vertical="center" shrinkToFit="1"/>
    </xf>
    <xf numFmtId="176" fontId="0" fillId="6" borderId="23" xfId="0" applyNumberFormat="1" applyFill="1" applyBorder="1" applyAlignment="1">
      <alignment vertical="center" shrinkToFit="1"/>
    </xf>
    <xf numFmtId="176" fontId="0" fillId="6" borderId="21" xfId="0" applyNumberFormat="1" applyFill="1" applyBorder="1" applyAlignment="1">
      <alignment vertical="center" shrinkToFit="1"/>
    </xf>
    <xf numFmtId="177" fontId="0" fillId="33" borderId="13" xfId="0" applyNumberFormat="1" applyFill="1" applyBorder="1" applyAlignment="1">
      <alignment vertical="center" shrinkToFit="1"/>
    </xf>
    <xf numFmtId="176" fontId="0" fillId="0" borderId="31" xfId="0" applyNumberFormat="1" applyBorder="1" applyAlignment="1">
      <alignment vertical="center" shrinkToFit="1"/>
    </xf>
    <xf numFmtId="179" fontId="0" fillId="0" borderId="30" xfId="0" applyNumberFormat="1" applyBorder="1" applyAlignment="1">
      <alignment vertical="center" shrinkToFit="1"/>
    </xf>
    <xf numFmtId="178" fontId="0" fillId="0" borderId="30" xfId="0" applyNumberFormat="1" applyBorder="1" applyAlignment="1">
      <alignment vertical="center" shrinkToFit="1"/>
    </xf>
    <xf numFmtId="179" fontId="0" fillId="0" borderId="20" xfId="0" applyNumberFormat="1" applyBorder="1" applyAlignment="1">
      <alignment vertical="center" shrinkToFit="1"/>
    </xf>
    <xf numFmtId="176" fontId="0" fillId="0" borderId="32" xfId="0" applyNumberFormat="1" applyBorder="1" applyAlignment="1">
      <alignment vertical="center" shrinkToFit="1"/>
    </xf>
    <xf numFmtId="176" fontId="0" fillId="0" borderId="33" xfId="0" applyNumberFormat="1" applyBorder="1" applyAlignment="1">
      <alignment vertical="center" shrinkToFit="1"/>
    </xf>
    <xf numFmtId="176" fontId="0" fillId="0" borderId="34" xfId="0" applyNumberFormat="1" applyBorder="1" applyAlignment="1">
      <alignment vertical="center" shrinkToFit="1"/>
    </xf>
    <xf numFmtId="176" fontId="0" fillId="6" borderId="35" xfId="0" applyNumberFormat="1" applyFill="1" applyBorder="1" applyAlignment="1">
      <alignment vertical="center" shrinkToFit="1"/>
    </xf>
    <xf numFmtId="176" fontId="0" fillId="6" borderId="25" xfId="0" applyNumberFormat="1" applyFill="1" applyBorder="1" applyAlignment="1">
      <alignment vertical="center" shrinkToFit="1"/>
    </xf>
    <xf numFmtId="176" fontId="0" fillId="6" borderId="26" xfId="0" applyNumberFormat="1" applyFill="1" applyBorder="1" applyAlignment="1">
      <alignment vertical="center" shrinkToFit="1"/>
    </xf>
    <xf numFmtId="176" fontId="0" fillId="0" borderId="23" xfId="0" applyNumberFormat="1" applyFill="1" applyBorder="1" applyAlignment="1">
      <alignment horizontal="center" vertical="center" shrinkToFit="1"/>
    </xf>
    <xf numFmtId="176" fontId="0" fillId="0" borderId="35" xfId="0" applyNumberFormat="1" applyBorder="1" applyAlignment="1">
      <alignment vertical="center" shrinkToFit="1"/>
    </xf>
    <xf numFmtId="176" fontId="0" fillId="0" borderId="25" xfId="0" applyNumberFormat="1" applyBorder="1" applyAlignment="1">
      <alignment vertical="center" shrinkToFit="1"/>
    </xf>
    <xf numFmtId="176" fontId="0" fillId="0" borderId="36" xfId="0" applyNumberFormat="1" applyBorder="1" applyAlignment="1">
      <alignment vertical="center" shrinkToFit="1"/>
    </xf>
    <xf numFmtId="176" fontId="0" fillId="0" borderId="24" xfId="0" applyNumberFormat="1" applyBorder="1" applyAlignment="1">
      <alignment vertical="center" shrinkToFit="1"/>
    </xf>
    <xf numFmtId="178" fontId="0" fillId="0" borderId="23" xfId="0" applyNumberFormat="1" applyBorder="1" applyAlignment="1">
      <alignment vertical="center" shrinkToFit="1"/>
    </xf>
    <xf numFmtId="176" fontId="0" fillId="0" borderId="13" xfId="0" applyNumberFormat="1" applyFill="1" applyBorder="1" applyAlignment="1">
      <alignment vertical="center" shrinkToFit="1"/>
    </xf>
    <xf numFmtId="176" fontId="0" fillId="0" borderId="37" xfId="0" applyNumberFormat="1" applyFill="1" applyBorder="1" applyAlignment="1">
      <alignment vertical="center" shrinkToFit="1"/>
    </xf>
    <xf numFmtId="178" fontId="0" fillId="0" borderId="18" xfId="0" applyNumberFormat="1" applyBorder="1" applyAlignment="1">
      <alignment vertical="center" shrinkToFit="1"/>
    </xf>
    <xf numFmtId="176" fontId="0" fillId="28" borderId="20" xfId="0" applyNumberFormat="1" applyFill="1" applyBorder="1" applyAlignment="1">
      <alignment vertical="center" shrinkToFit="1"/>
    </xf>
    <xf numFmtId="176" fontId="0" fillId="28" borderId="28" xfId="0" applyNumberFormat="1" applyFill="1" applyBorder="1" applyAlignment="1">
      <alignment vertical="center" shrinkToFit="1"/>
    </xf>
    <xf numFmtId="176" fontId="0" fillId="28" borderId="30" xfId="0" applyNumberFormat="1" applyFill="1" applyBorder="1" applyAlignment="1">
      <alignment vertical="center" shrinkToFit="1"/>
    </xf>
    <xf numFmtId="178" fontId="0" fillId="28" borderId="20" xfId="0" applyNumberFormat="1" applyFill="1" applyBorder="1" applyAlignment="1">
      <alignment vertical="center" shrinkToFit="1"/>
    </xf>
    <xf numFmtId="176" fontId="0" fillId="28" borderId="38" xfId="0" applyNumberFormat="1" applyFill="1" applyBorder="1" applyAlignment="1">
      <alignment vertical="center" shrinkToFit="1"/>
    </xf>
    <xf numFmtId="176" fontId="0" fillId="28" borderId="31" xfId="0" applyNumberFormat="1" applyFill="1" applyBorder="1" applyAlignment="1">
      <alignment vertical="center" shrinkToFit="1"/>
    </xf>
    <xf numFmtId="176" fontId="0" fillId="6" borderId="39" xfId="0" applyNumberFormat="1" applyFill="1" applyBorder="1" applyAlignment="1">
      <alignment vertical="center" shrinkToFit="1"/>
    </xf>
    <xf numFmtId="176" fontId="0" fillId="6" borderId="18" xfId="0" applyNumberFormat="1" applyFill="1" applyBorder="1" applyAlignment="1">
      <alignment vertical="center" shrinkToFit="1"/>
    </xf>
    <xf numFmtId="176" fontId="0" fillId="6" borderId="37" xfId="0" applyNumberFormat="1" applyFill="1" applyBorder="1" applyAlignment="1">
      <alignment vertical="center" shrinkToFit="1"/>
    </xf>
    <xf numFmtId="179" fontId="0" fillId="0" borderId="37" xfId="0" applyNumberFormat="1" applyBorder="1" applyAlignment="1">
      <alignment vertical="center" shrinkToFit="1"/>
    </xf>
    <xf numFmtId="179" fontId="0" fillId="0" borderId="25" xfId="0" applyNumberFormat="1" applyBorder="1" applyAlignment="1">
      <alignment vertical="center" shrinkToFit="1"/>
    </xf>
    <xf numFmtId="178" fontId="0" fillId="0" borderId="25" xfId="0" applyNumberFormat="1" applyBorder="1" applyAlignment="1">
      <alignment vertical="center" shrinkToFit="1"/>
    </xf>
    <xf numFmtId="179" fontId="0" fillId="0" borderId="26" xfId="0" applyNumberFormat="1" applyBorder="1" applyAlignment="1">
      <alignment vertical="center" shrinkToFit="1"/>
    </xf>
    <xf numFmtId="176" fontId="0" fillId="0" borderId="24" xfId="0" applyNumberFormat="1" applyBorder="1" applyAlignment="1">
      <alignment horizontal="center" vertical="center" shrinkToFit="1"/>
    </xf>
    <xf numFmtId="176" fontId="0" fillId="0" borderId="26" xfId="0" applyNumberFormat="1" applyBorder="1" applyAlignment="1">
      <alignment horizontal="center" vertical="center" shrinkToFit="1"/>
    </xf>
    <xf numFmtId="176" fontId="48" fillId="0" borderId="23" xfId="0" applyNumberFormat="1" applyFont="1" applyBorder="1" applyAlignment="1">
      <alignment horizontal="center" vertical="center" shrinkToFit="1"/>
    </xf>
    <xf numFmtId="176" fontId="48" fillId="0" borderId="21" xfId="0" applyNumberFormat="1" applyFont="1" applyBorder="1" applyAlignment="1">
      <alignment horizontal="center" vertical="center" shrinkToFit="1"/>
    </xf>
    <xf numFmtId="176" fontId="0" fillId="0" borderId="21" xfId="0" applyNumberFormat="1" applyBorder="1" applyAlignment="1">
      <alignment horizontal="center" vertical="center" shrinkToFit="1"/>
    </xf>
    <xf numFmtId="176" fontId="36" fillId="0" borderId="21" xfId="0" applyNumberFormat="1" applyFont="1" applyBorder="1" applyAlignment="1">
      <alignment horizontal="center" vertical="center" shrinkToFit="1"/>
    </xf>
    <xf numFmtId="176" fontId="36" fillId="0" borderId="21" xfId="0" applyNumberFormat="1" applyFont="1" applyBorder="1" applyAlignment="1">
      <alignment horizontal="center" vertical="center" shrinkToFit="1"/>
    </xf>
    <xf numFmtId="176" fontId="0" fillId="0" borderId="13" xfId="0" applyNumberFormat="1" applyBorder="1" applyAlignment="1">
      <alignment horizontal="center" vertical="center" shrinkToFit="1"/>
    </xf>
    <xf numFmtId="176" fontId="36" fillId="0" borderId="23" xfId="0" applyNumberFormat="1" applyFont="1" applyBorder="1" applyAlignment="1">
      <alignment horizontal="center" vertical="center" shrinkToFit="1"/>
    </xf>
    <xf numFmtId="176" fontId="36" fillId="0" borderId="37" xfId="0" applyNumberFormat="1" applyFont="1" applyBorder="1" applyAlignment="1">
      <alignment horizontal="center" vertical="center" shrinkToFit="1"/>
    </xf>
    <xf numFmtId="176" fontId="0" fillId="0" borderId="23" xfId="0" applyNumberFormat="1" applyBorder="1" applyAlignment="1">
      <alignment horizontal="center" vertical="center" shrinkToFit="1"/>
    </xf>
    <xf numFmtId="176" fontId="48" fillId="0" borderId="21" xfId="0" applyNumberFormat="1" applyFont="1" applyBorder="1" applyAlignment="1">
      <alignment horizontal="center" vertical="center" shrinkToFit="1"/>
    </xf>
    <xf numFmtId="176" fontId="0" fillId="0" borderId="24" xfId="0" applyNumberFormat="1" applyBorder="1" applyAlignment="1">
      <alignment horizontal="center" vertical="center" shrinkToFit="1"/>
    </xf>
    <xf numFmtId="176" fontId="0" fillId="0" borderId="26" xfId="0" applyNumberFormat="1" applyBorder="1" applyAlignment="1">
      <alignment horizontal="center" vertical="center" shrinkToFit="1"/>
    </xf>
    <xf numFmtId="180" fontId="0" fillId="0" borderId="19" xfId="0" applyNumberFormat="1" applyBorder="1" applyAlignment="1">
      <alignment vertical="center" shrinkToFit="1"/>
    </xf>
    <xf numFmtId="180" fontId="0" fillId="0" borderId="12" xfId="0" applyNumberFormat="1" applyBorder="1" applyAlignment="1">
      <alignment vertical="center" shrinkToFit="1"/>
    </xf>
    <xf numFmtId="180" fontId="0" fillId="0" borderId="13" xfId="0" applyNumberFormat="1" applyBorder="1" applyAlignment="1">
      <alignment vertical="center" shrinkToFit="1"/>
    </xf>
    <xf numFmtId="180" fontId="0" fillId="0" borderId="39" xfId="0" applyNumberFormat="1" applyBorder="1" applyAlignment="1">
      <alignment vertical="center" shrinkToFit="1"/>
    </xf>
    <xf numFmtId="180" fontId="0" fillId="0" borderId="18" xfId="0" applyNumberFormat="1" applyBorder="1" applyAlignment="1">
      <alignment vertical="center" shrinkToFit="1"/>
    </xf>
    <xf numFmtId="180" fontId="0" fillId="0" borderId="40" xfId="0" applyNumberFormat="1" applyBorder="1" applyAlignment="1">
      <alignment vertical="center" shrinkToFit="1"/>
    </xf>
    <xf numFmtId="180" fontId="0" fillId="0" borderId="17" xfId="0" applyNumberFormat="1" applyBorder="1" applyAlignment="1">
      <alignment vertical="center" shrinkToFit="1"/>
    </xf>
    <xf numFmtId="177" fontId="0" fillId="0" borderId="37" xfId="0" applyNumberFormat="1" applyBorder="1" applyAlignment="1">
      <alignment vertical="center" shrinkToFit="1"/>
    </xf>
    <xf numFmtId="180" fontId="0" fillId="28" borderId="10" xfId="0" applyNumberFormat="1" applyFill="1" applyBorder="1" applyAlignment="1">
      <alignment vertical="center" shrinkToFit="1"/>
    </xf>
    <xf numFmtId="180" fontId="0" fillId="28" borderId="12" xfId="0" applyNumberFormat="1" applyFill="1" applyBorder="1" applyAlignment="1">
      <alignment vertical="center" shrinkToFit="1"/>
    </xf>
    <xf numFmtId="180" fontId="0" fillId="28" borderId="41" xfId="0" applyNumberFormat="1" applyFill="1" applyBorder="1" applyAlignment="1">
      <alignment vertical="center" shrinkToFit="1"/>
    </xf>
    <xf numFmtId="180" fontId="0" fillId="28" borderId="19" xfId="0" applyNumberFormat="1" applyFill="1" applyBorder="1" applyAlignment="1">
      <alignment vertical="center" shrinkToFit="1"/>
    </xf>
    <xf numFmtId="180" fontId="0" fillId="0" borderId="37" xfId="0" applyNumberFormat="1" applyBorder="1" applyAlignment="1">
      <alignment vertical="center" shrinkToFit="1"/>
    </xf>
    <xf numFmtId="181" fontId="0" fillId="0" borderId="0" xfId="0" applyNumberFormat="1" applyAlignment="1">
      <alignment horizontal="left" vertical="center"/>
    </xf>
    <xf numFmtId="181" fontId="0" fillId="0" borderId="0" xfId="0" applyNumberFormat="1" applyAlignment="1">
      <alignment vertical="center"/>
    </xf>
    <xf numFmtId="181" fontId="0" fillId="0" borderId="0" xfId="0" applyNumberFormat="1" applyBorder="1" applyAlignment="1">
      <alignment horizontal="center" vertical="center"/>
    </xf>
    <xf numFmtId="181" fontId="0" fillId="0" borderId="0" xfId="0" applyNumberFormat="1" applyAlignment="1">
      <alignment horizontal="center" vertical="center"/>
    </xf>
    <xf numFmtId="181" fontId="0" fillId="0" borderId="0" xfId="0" applyNumberFormat="1" applyAlignment="1">
      <alignment horizontal="right" vertical="center"/>
    </xf>
    <xf numFmtId="181" fontId="49" fillId="0" borderId="0" xfId="0" applyNumberFormat="1" applyFont="1" applyAlignment="1">
      <alignment vertical="center"/>
    </xf>
    <xf numFmtId="181" fontId="49" fillId="0" borderId="20" xfId="0" applyNumberFormat="1" applyFont="1" applyBorder="1" applyAlignment="1">
      <alignment horizontal="center" vertical="center"/>
    </xf>
    <xf numFmtId="181" fontId="49" fillId="0" borderId="29" xfId="0" applyNumberFormat="1" applyFont="1" applyBorder="1" applyAlignment="1">
      <alignment horizontal="center" vertical="center"/>
    </xf>
    <xf numFmtId="181" fontId="49" fillId="0" borderId="29" xfId="0" applyNumberFormat="1" applyFont="1" applyBorder="1" applyAlignment="1">
      <alignment horizontal="center" vertical="center"/>
    </xf>
    <xf numFmtId="181" fontId="49" fillId="0" borderId="16" xfId="0" applyNumberFormat="1" applyFont="1" applyBorder="1" applyAlignment="1">
      <alignment horizontal="center" vertical="center"/>
    </xf>
    <xf numFmtId="181" fontId="49" fillId="0" borderId="16" xfId="0" applyNumberFormat="1" applyFont="1" applyBorder="1" applyAlignment="1">
      <alignment horizontal="center" vertical="center"/>
    </xf>
    <xf numFmtId="181" fontId="49" fillId="0" borderId="42" xfId="0" applyNumberFormat="1" applyFont="1" applyBorder="1" applyAlignment="1">
      <alignment horizontal="center" vertical="center"/>
    </xf>
    <xf numFmtId="181" fontId="49" fillId="0" borderId="42" xfId="0" applyNumberFormat="1" applyFont="1" applyBorder="1" applyAlignment="1">
      <alignment horizontal="center" vertical="center"/>
    </xf>
    <xf numFmtId="181" fontId="49" fillId="0" borderId="19" xfId="0" applyNumberFormat="1" applyFont="1" applyBorder="1" applyAlignment="1">
      <alignment horizontal="center" vertical="center"/>
    </xf>
    <xf numFmtId="181" fontId="49" fillId="0" borderId="20" xfId="0" applyNumberFormat="1" applyFont="1" applyBorder="1" applyAlignment="1">
      <alignment horizontal="center" vertical="center"/>
    </xf>
    <xf numFmtId="181" fontId="49" fillId="0" borderId="13" xfId="0" applyNumberFormat="1" applyFont="1" applyBorder="1" applyAlignment="1">
      <alignment horizontal="center" vertical="center"/>
    </xf>
    <xf numFmtId="181" fontId="0" fillId="34" borderId="0" xfId="0" applyNumberFormat="1" applyFill="1" applyBorder="1" applyAlignment="1">
      <alignment vertical="center" shrinkToFit="1"/>
    </xf>
    <xf numFmtId="181" fontId="0" fillId="34" borderId="0" xfId="0" applyNumberFormat="1" applyFill="1" applyBorder="1" applyAlignment="1">
      <alignment vertical="center"/>
    </xf>
    <xf numFmtId="181" fontId="0" fillId="34" borderId="0" xfId="0" applyNumberFormat="1" applyFill="1" applyBorder="1" applyAlignment="1">
      <alignment horizontal="center" vertical="center"/>
    </xf>
    <xf numFmtId="181" fontId="0" fillId="34" borderId="0" xfId="0" applyNumberFormat="1" applyFill="1" applyBorder="1" applyAlignment="1">
      <alignment vertical="center"/>
    </xf>
    <xf numFmtId="181" fontId="29" fillId="0" borderId="0" xfId="0" applyNumberFormat="1" applyFont="1" applyAlignment="1">
      <alignment horizontal="center" vertical="center"/>
    </xf>
    <xf numFmtId="181" fontId="29" fillId="0" borderId="0" xfId="0" applyNumberFormat="1" applyFont="1" applyAlignment="1">
      <alignment vertical="center"/>
    </xf>
    <xf numFmtId="181" fontId="49" fillId="0" borderId="21" xfId="0" applyNumberFormat="1" applyFont="1" applyBorder="1" applyAlignment="1">
      <alignment horizontal="center" vertical="center" shrinkToFit="1"/>
    </xf>
    <xf numFmtId="181" fontId="49" fillId="0" borderId="28" xfId="0" applyNumberFormat="1" applyFont="1" applyBorder="1" applyAlignment="1">
      <alignment vertical="center" shrinkToFit="1"/>
    </xf>
    <xf numFmtId="181" fontId="49" fillId="0" borderId="30" xfId="0" applyNumberFormat="1" applyFont="1" applyBorder="1" applyAlignment="1">
      <alignment vertical="center" shrinkToFit="1"/>
    </xf>
    <xf numFmtId="181" fontId="49" fillId="0" borderId="38" xfId="0" applyNumberFormat="1" applyFont="1" applyBorder="1" applyAlignment="1">
      <alignment vertical="center" shrinkToFit="1"/>
    </xf>
    <xf numFmtId="181" fontId="0" fillId="34" borderId="0" xfId="0" applyNumberFormat="1" applyFill="1" applyBorder="1" applyAlignment="1">
      <alignment horizontal="left" vertical="center"/>
    </xf>
    <xf numFmtId="181" fontId="48" fillId="34" borderId="0" xfId="0" applyNumberFormat="1" applyFont="1" applyFill="1" applyBorder="1" applyAlignment="1">
      <alignment vertical="center"/>
    </xf>
    <xf numFmtId="182" fontId="50" fillId="34" borderId="43" xfId="0" applyNumberFormat="1" applyFont="1" applyFill="1" applyBorder="1" applyAlignment="1">
      <alignment vertical="center" shrinkToFit="1"/>
    </xf>
    <xf numFmtId="181" fontId="29" fillId="0" borderId="0" xfId="0" applyNumberFormat="1" applyFont="1" applyFill="1" applyAlignment="1">
      <alignment vertical="center"/>
    </xf>
    <xf numFmtId="176" fontId="0" fillId="0" borderId="24" xfId="0" applyNumberFormat="1" applyBorder="1" applyAlignment="1">
      <alignment horizontal="center" vertical="center" shrinkToFit="1"/>
    </xf>
    <xf numFmtId="181" fontId="49" fillId="0" borderId="16" xfId="0" applyNumberFormat="1" applyFont="1" applyBorder="1" applyAlignment="1">
      <alignment horizontal="center" vertical="center"/>
    </xf>
    <xf numFmtId="181" fontId="49" fillId="0" borderId="42" xfId="0" applyNumberFormat="1" applyFont="1" applyBorder="1" applyAlignment="1">
      <alignment horizontal="center" vertical="center"/>
    </xf>
    <xf numFmtId="181" fontId="49" fillId="0" borderId="20" xfId="0" applyNumberFormat="1" applyFont="1" applyBorder="1" applyAlignment="1">
      <alignment horizontal="center" vertical="center"/>
    </xf>
    <xf numFmtId="181" fontId="49" fillId="0" borderId="13" xfId="0" applyNumberFormat="1" applyFont="1" applyBorder="1" applyAlignment="1">
      <alignment horizontal="center" vertical="center"/>
    </xf>
    <xf numFmtId="181" fontId="49" fillId="0" borderId="29" xfId="0" applyNumberFormat="1" applyFont="1" applyBorder="1" applyAlignment="1">
      <alignment horizontal="center" vertical="center"/>
    </xf>
    <xf numFmtId="181" fontId="49" fillId="0" borderId="0" xfId="0" applyNumberFormat="1" applyFont="1" applyBorder="1" applyAlignment="1">
      <alignment vertical="center"/>
    </xf>
    <xf numFmtId="176" fontId="0" fillId="0" borderId="22" xfId="0" applyNumberFormat="1" applyBorder="1" applyAlignment="1">
      <alignment horizontal="center" vertical="center" shrinkToFit="1"/>
    </xf>
    <xf numFmtId="176" fontId="0" fillId="0" borderId="19" xfId="0" applyNumberFormat="1" applyBorder="1" applyAlignment="1">
      <alignment horizontal="center" vertical="center" shrinkToFit="1"/>
    </xf>
    <xf numFmtId="176" fontId="46" fillId="6" borderId="44" xfId="0" applyNumberFormat="1" applyFont="1" applyFill="1" applyBorder="1" applyAlignment="1">
      <alignment horizontal="center" vertical="center" shrinkToFit="1"/>
    </xf>
    <xf numFmtId="176" fontId="46" fillId="6" borderId="45" xfId="0" applyNumberFormat="1" applyFont="1" applyFill="1" applyBorder="1" applyAlignment="1">
      <alignment horizontal="center" vertical="center" shrinkToFit="1"/>
    </xf>
    <xf numFmtId="176" fontId="46" fillId="6" borderId="46" xfId="0" applyNumberFormat="1" applyFont="1" applyFill="1" applyBorder="1" applyAlignment="1">
      <alignment horizontal="center" vertical="center" shrinkToFit="1"/>
    </xf>
    <xf numFmtId="176" fontId="45" fillId="0" borderId="47" xfId="0" applyNumberFormat="1" applyFont="1" applyBorder="1" applyAlignment="1">
      <alignment horizontal="center" vertical="center" shrinkToFit="1"/>
    </xf>
    <xf numFmtId="179" fontId="45" fillId="0" borderId="47" xfId="0" applyNumberFormat="1" applyFont="1" applyBorder="1" applyAlignment="1">
      <alignment horizontal="center" vertical="center" shrinkToFit="1"/>
    </xf>
    <xf numFmtId="176" fontId="45" fillId="0" borderId="48" xfId="0" applyNumberFormat="1" applyFont="1" applyBorder="1" applyAlignment="1">
      <alignment horizontal="center" vertical="center" shrinkToFit="1"/>
    </xf>
    <xf numFmtId="176" fontId="45" fillId="0" borderId="49" xfId="0" applyNumberFormat="1" applyFont="1" applyBorder="1" applyAlignment="1">
      <alignment horizontal="center" vertical="center" shrinkToFit="1"/>
    </xf>
    <xf numFmtId="176" fontId="45" fillId="0" borderId="50" xfId="0" applyNumberFormat="1" applyFont="1" applyBorder="1" applyAlignment="1">
      <alignment horizontal="center" vertical="center" shrinkToFit="1"/>
    </xf>
    <xf numFmtId="179" fontId="45" fillId="33" borderId="48" xfId="0" applyNumberFormat="1" applyFont="1" applyFill="1" applyBorder="1" applyAlignment="1">
      <alignment horizontal="center" vertical="center" shrinkToFit="1"/>
    </xf>
    <xf numFmtId="179" fontId="45" fillId="33" borderId="49" xfId="0" applyNumberFormat="1" applyFont="1" applyFill="1" applyBorder="1" applyAlignment="1">
      <alignment horizontal="center" vertical="center" shrinkToFit="1"/>
    </xf>
    <xf numFmtId="179" fontId="45" fillId="33" borderId="50" xfId="0" applyNumberFormat="1" applyFont="1" applyFill="1" applyBorder="1" applyAlignment="1">
      <alignment horizontal="center" vertical="center" shrinkToFit="1"/>
    </xf>
    <xf numFmtId="176" fontId="46" fillId="0" borderId="0" xfId="0" applyNumberFormat="1" applyFont="1" applyAlignment="1">
      <alignment horizontal="center" vertical="center" shrinkToFit="1"/>
    </xf>
    <xf numFmtId="176" fontId="46" fillId="0" borderId="51" xfId="0" applyNumberFormat="1" applyFont="1" applyBorder="1" applyAlignment="1">
      <alignment horizontal="center" vertical="center" shrinkToFit="1"/>
    </xf>
    <xf numFmtId="176" fontId="0" fillId="0" borderId="52" xfId="0" applyNumberFormat="1" applyBorder="1" applyAlignment="1">
      <alignment horizontal="center" vertical="center" shrinkToFit="1"/>
    </xf>
    <xf numFmtId="176" fontId="0" fillId="0" borderId="53" xfId="0" applyNumberFormat="1" applyBorder="1" applyAlignment="1">
      <alignment horizontal="center" vertical="center" shrinkToFit="1"/>
    </xf>
    <xf numFmtId="176" fontId="0" fillId="0" borderId="54" xfId="0" applyNumberFormat="1" applyBorder="1" applyAlignment="1">
      <alignment horizontal="center" vertical="center" shrinkToFit="1"/>
    </xf>
    <xf numFmtId="176" fontId="0" fillId="0" borderId="55" xfId="0" applyNumberFormat="1" applyBorder="1" applyAlignment="1">
      <alignment horizontal="center" vertical="center" shrinkToFit="1"/>
    </xf>
    <xf numFmtId="176" fontId="46" fillId="0" borderId="43" xfId="0" applyNumberFormat="1" applyFont="1" applyBorder="1" applyAlignment="1">
      <alignment horizontal="center" vertical="center" shrinkToFit="1"/>
    </xf>
    <xf numFmtId="176" fontId="46" fillId="0" borderId="0" xfId="0" applyNumberFormat="1" applyFont="1" applyBorder="1" applyAlignment="1">
      <alignment horizontal="center" vertical="center" shrinkToFit="1"/>
    </xf>
    <xf numFmtId="176" fontId="0" fillId="0" borderId="24" xfId="0" applyNumberFormat="1" applyBorder="1" applyAlignment="1">
      <alignment horizontal="center" vertical="center" shrinkToFit="1"/>
    </xf>
    <xf numFmtId="176" fontId="0" fillId="0" borderId="26" xfId="0" applyNumberFormat="1" applyBorder="1" applyAlignment="1">
      <alignment horizontal="center" vertical="center" shrinkToFit="1"/>
    </xf>
    <xf numFmtId="176" fontId="0" fillId="0" borderId="17" xfId="0" applyNumberFormat="1" applyBorder="1" applyAlignment="1">
      <alignment horizontal="center" vertical="center" shrinkToFit="1"/>
    </xf>
    <xf numFmtId="176" fontId="0" fillId="28" borderId="31" xfId="0" applyNumberFormat="1" applyFill="1" applyBorder="1" applyAlignment="1">
      <alignment horizontal="center" vertical="center" shrinkToFit="1"/>
    </xf>
    <xf numFmtId="176" fontId="0" fillId="28" borderId="19" xfId="0" applyNumberFormat="1" applyFill="1" applyBorder="1" applyAlignment="1">
      <alignment horizontal="center" vertical="center" shrinkToFit="1"/>
    </xf>
    <xf numFmtId="176" fontId="0" fillId="0" borderId="56" xfId="0" applyNumberFormat="1" applyBorder="1" applyAlignment="1">
      <alignment horizontal="center" vertical="center" shrinkToFit="1"/>
    </xf>
    <xf numFmtId="176" fontId="0" fillId="0" borderId="57" xfId="0" applyNumberFormat="1" applyBorder="1" applyAlignment="1">
      <alignment horizontal="center" vertical="center" shrinkToFit="1"/>
    </xf>
    <xf numFmtId="176" fontId="0" fillId="0" borderId="58" xfId="0" applyNumberFormat="1" applyBorder="1" applyAlignment="1">
      <alignment horizontal="center" vertical="center" shrinkToFit="1"/>
    </xf>
    <xf numFmtId="176" fontId="0" fillId="0" borderId="59" xfId="0" applyNumberFormat="1" applyBorder="1" applyAlignment="1">
      <alignment horizontal="center" vertical="center" shrinkToFit="1"/>
    </xf>
    <xf numFmtId="181" fontId="0" fillId="2" borderId="44" xfId="0" applyNumberFormat="1" applyFill="1" applyBorder="1" applyAlignment="1">
      <alignment horizontal="center" vertical="center" shrinkToFit="1"/>
    </xf>
    <xf numFmtId="181" fontId="0" fillId="2" borderId="46" xfId="0" applyNumberFormat="1" applyFill="1" applyBorder="1" applyAlignment="1">
      <alignment horizontal="center" vertical="center" shrinkToFit="1"/>
    </xf>
    <xf numFmtId="181" fontId="29" fillId="35" borderId="44" xfId="0" applyNumberFormat="1" applyFont="1" applyFill="1" applyBorder="1" applyAlignment="1">
      <alignment horizontal="center" vertical="center" shrinkToFit="1"/>
    </xf>
    <xf numFmtId="181" fontId="29" fillId="35" borderId="45" xfId="0" applyNumberFormat="1" applyFont="1" applyFill="1" applyBorder="1" applyAlignment="1">
      <alignment horizontal="center" vertical="center" shrinkToFit="1"/>
    </xf>
    <xf numFmtId="181" fontId="29" fillId="35" borderId="46" xfId="0" applyNumberFormat="1" applyFont="1" applyFill="1" applyBorder="1" applyAlignment="1">
      <alignment horizontal="center" vertical="center" shrinkToFit="1"/>
    </xf>
    <xf numFmtId="181" fontId="0" fillId="34" borderId="0" xfId="0" applyNumberFormat="1" applyFill="1" applyBorder="1" applyAlignment="1">
      <alignment horizontal="right" vertical="center"/>
    </xf>
    <xf numFmtId="181" fontId="0" fillId="34" borderId="51" xfId="0" applyNumberFormat="1" applyFill="1" applyBorder="1" applyAlignment="1">
      <alignment horizontal="right" vertical="center"/>
    </xf>
    <xf numFmtId="182" fontId="29" fillId="33" borderId="44" xfId="0" applyNumberFormat="1" applyFont="1" applyFill="1" applyBorder="1" applyAlignment="1">
      <alignment horizontal="center" vertical="center" shrinkToFit="1"/>
    </xf>
    <xf numFmtId="182" fontId="29" fillId="33" borderId="45" xfId="0" applyNumberFormat="1" applyFont="1" applyFill="1" applyBorder="1" applyAlignment="1">
      <alignment horizontal="center" vertical="center" shrinkToFit="1"/>
    </xf>
    <xf numFmtId="182" fontId="29" fillId="33" borderId="46" xfId="0" applyNumberFormat="1" applyFont="1" applyFill="1" applyBorder="1" applyAlignment="1">
      <alignment horizontal="center" vertical="center" shrinkToFit="1"/>
    </xf>
    <xf numFmtId="182" fontId="48" fillId="34" borderId="0" xfId="0" applyNumberFormat="1" applyFont="1" applyFill="1" applyBorder="1" applyAlignment="1">
      <alignment horizontal="center" vertical="center" shrinkToFit="1"/>
    </xf>
    <xf numFmtId="181" fontId="0" fillId="2" borderId="44" xfId="0" applyNumberFormat="1" applyFill="1" applyBorder="1" applyAlignment="1">
      <alignment horizontal="center" vertical="center"/>
    </xf>
    <xf numFmtId="181" fontId="0" fillId="2" borderId="45" xfId="0" applyNumberFormat="1" applyFill="1" applyBorder="1" applyAlignment="1">
      <alignment horizontal="center" vertical="center"/>
    </xf>
    <xf numFmtId="181" fontId="0" fillId="2" borderId="46" xfId="0" applyNumberFormat="1" applyFill="1" applyBorder="1" applyAlignment="1">
      <alignment horizontal="center" vertical="center"/>
    </xf>
    <xf numFmtId="181" fontId="49" fillId="0" borderId="16" xfId="0" applyNumberFormat="1" applyFont="1" applyBorder="1" applyAlignment="1">
      <alignment horizontal="center" vertical="center"/>
    </xf>
    <xf numFmtId="181" fontId="49" fillId="0" borderId="12" xfId="0" applyNumberFormat="1" applyFont="1" applyBorder="1" applyAlignment="1">
      <alignment horizontal="center" vertical="center"/>
    </xf>
    <xf numFmtId="181" fontId="49" fillId="0" borderId="42" xfId="0" applyNumberFormat="1" applyFont="1" applyBorder="1" applyAlignment="1">
      <alignment horizontal="center" vertical="center"/>
    </xf>
    <xf numFmtId="181" fontId="49" fillId="0" borderId="41" xfId="0" applyNumberFormat="1" applyFont="1" applyBorder="1" applyAlignment="1">
      <alignment horizontal="center" vertical="center"/>
    </xf>
    <xf numFmtId="181" fontId="49" fillId="0" borderId="31" xfId="0" applyNumberFormat="1" applyFont="1" applyBorder="1" applyAlignment="1">
      <alignment horizontal="center" vertical="center"/>
    </xf>
    <xf numFmtId="181" fontId="49" fillId="0" borderId="20" xfId="0" applyNumberFormat="1" applyFont="1" applyBorder="1" applyAlignment="1">
      <alignment horizontal="center" vertical="center"/>
    </xf>
    <xf numFmtId="181" fontId="51" fillId="35" borderId="15" xfId="0" applyNumberFormat="1" applyFont="1" applyFill="1" applyBorder="1" applyAlignment="1">
      <alignment horizontal="center" vertical="center"/>
    </xf>
    <xf numFmtId="182" fontId="51" fillId="33" borderId="21" xfId="0" applyNumberFormat="1" applyFont="1" applyFill="1" applyBorder="1" applyAlignment="1">
      <alignment horizontal="center" vertical="center"/>
    </xf>
    <xf numFmtId="181" fontId="45" fillId="0" borderId="31" xfId="0" applyNumberFormat="1" applyFont="1" applyBorder="1" applyAlignment="1">
      <alignment horizontal="center" vertical="center"/>
    </xf>
    <xf numFmtId="181" fontId="45" fillId="0" borderId="15" xfId="0" applyNumberFormat="1" applyFont="1" applyBorder="1" applyAlignment="1">
      <alignment horizontal="center" vertical="center"/>
    </xf>
    <xf numFmtId="181" fontId="45" fillId="0" borderId="19" xfId="0" applyNumberFormat="1" applyFont="1" applyBorder="1" applyAlignment="1">
      <alignment horizontal="center" vertical="center"/>
    </xf>
    <xf numFmtId="181" fontId="49" fillId="0" borderId="21" xfId="0" applyNumberFormat="1" applyFont="1" applyBorder="1" applyAlignment="1">
      <alignment horizontal="center" vertical="center"/>
    </xf>
    <xf numFmtId="181" fontId="49" fillId="0" borderId="13" xfId="0" applyNumberFormat="1" applyFont="1" applyBorder="1" applyAlignment="1">
      <alignment horizontal="center" vertical="center"/>
    </xf>
    <xf numFmtId="181" fontId="49" fillId="0" borderId="29" xfId="0" applyNumberFormat="1" applyFont="1" applyBorder="1" applyAlignment="1">
      <alignment horizontal="center" vertical="center"/>
    </xf>
    <xf numFmtId="181" fontId="49" fillId="0" borderId="10" xfId="0" applyNumberFormat="1" applyFont="1" applyBorder="1" applyAlignment="1">
      <alignment horizontal="center" vertical="center"/>
    </xf>
    <xf numFmtId="182" fontId="51" fillId="33" borderId="37" xfId="0" applyNumberFormat="1" applyFont="1" applyFill="1" applyBorder="1" applyAlignment="1">
      <alignment horizontal="center" vertical="center" shrinkToFit="1"/>
    </xf>
    <xf numFmtId="182" fontId="51" fillId="33" borderId="23" xfId="0" applyNumberFormat="1"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xdr:colOff>
      <xdr:row>21</xdr:row>
      <xdr:rowOff>133350</xdr:rowOff>
    </xdr:from>
    <xdr:to>
      <xdr:col>29</xdr:col>
      <xdr:colOff>161925</xdr:colOff>
      <xdr:row>45</xdr:row>
      <xdr:rowOff>142875</xdr:rowOff>
    </xdr:to>
    <xdr:sp>
      <xdr:nvSpPr>
        <xdr:cNvPr id="1" name="テキスト ボックス 2"/>
        <xdr:cNvSpPr txBox="1">
          <a:spLocks noChangeArrowheads="1"/>
        </xdr:cNvSpPr>
      </xdr:nvSpPr>
      <xdr:spPr>
        <a:xfrm>
          <a:off x="1495425" y="3771900"/>
          <a:ext cx="6257925" cy="41243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◆◆記録集計表の入力方法について◆◆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この記録集計表は、１周の距離が固定されている場合に活用できます。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①「４月分」の記録集計表に、学校名・学年・学級・人数・１周の距離（単位ｍ）を入力してください。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入力したデータは、５～１０月分にも反映されます。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②氏名欄に各学級の児童生徒名を入力してください。このデータも全ての氏名欄に反映されます。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③その日に走った周回数を入力してください。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以上を入力すると、黄色に塗りつぶされたセルに平均距離が表示されますので、その数値をＷＥＢに更新してください。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④５月になったら「５月分」のシートに③（周回数を入力）を行うと、同じように累計の平均距離が、黄色に塗りつぶされたセルに表示されます。６月～１０月も同様に行ってください。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年度途中から転入生が入った場合は、、転入生が参加する直前の学級の平均距離に走った距離を加えていくこととしています。その場合は、この記録集計表に、参加する直前の日まで、毎日の「平均（周）」を入力すると、学級の平均距離を走ったことになります。参加した日からは、普通どおり走った周回数を入力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10</xdr:col>
      <xdr:colOff>47625</xdr:colOff>
      <xdr:row>7</xdr:row>
      <xdr:rowOff>38100</xdr:rowOff>
    </xdr:from>
    <xdr:to>
      <xdr:col>14</xdr:col>
      <xdr:colOff>219075</xdr:colOff>
      <xdr:row>9</xdr:row>
      <xdr:rowOff>95250</xdr:rowOff>
    </xdr:to>
    <xdr:sp>
      <xdr:nvSpPr>
        <xdr:cNvPr id="2" name="四角形吹き出し 3"/>
        <xdr:cNvSpPr>
          <a:spLocks/>
        </xdr:cNvSpPr>
      </xdr:nvSpPr>
      <xdr:spPr>
        <a:xfrm>
          <a:off x="2933700" y="1276350"/>
          <a:ext cx="1162050" cy="400050"/>
        </a:xfrm>
        <a:prstGeom prst="wedgeRectCallout">
          <a:avLst>
            <a:gd name="adj1" fmla="val -41069"/>
            <a:gd name="adj2" fmla="val -330277"/>
          </a:avLst>
        </a:prstGeom>
        <a:solidFill>
          <a:srgbClr val="FFFF00">
            <a:alpha val="46000"/>
          </a:srgbClr>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0000"/>
              </a:solidFill>
            </a:rPr>
            <a:t>学校名を入力</a:t>
          </a:r>
        </a:p>
      </xdr:txBody>
    </xdr:sp>
    <xdr:clientData/>
  </xdr:twoCellAnchor>
  <xdr:twoCellAnchor>
    <xdr:from>
      <xdr:col>15</xdr:col>
      <xdr:colOff>38100</xdr:colOff>
      <xdr:row>10</xdr:row>
      <xdr:rowOff>38100</xdr:rowOff>
    </xdr:from>
    <xdr:to>
      <xdr:col>19</xdr:col>
      <xdr:colOff>219075</xdr:colOff>
      <xdr:row>12</xdr:row>
      <xdr:rowOff>95250</xdr:rowOff>
    </xdr:to>
    <xdr:sp>
      <xdr:nvSpPr>
        <xdr:cNvPr id="3" name="四角形吹き出し 4"/>
        <xdr:cNvSpPr>
          <a:spLocks/>
        </xdr:cNvSpPr>
      </xdr:nvSpPr>
      <xdr:spPr>
        <a:xfrm>
          <a:off x="4162425" y="1790700"/>
          <a:ext cx="1171575" cy="400050"/>
        </a:xfrm>
        <a:prstGeom prst="wedgeRectCallout">
          <a:avLst>
            <a:gd name="adj1" fmla="val -66736"/>
            <a:gd name="adj2" fmla="val -448462"/>
          </a:avLst>
        </a:prstGeom>
        <a:solidFill>
          <a:srgbClr val="FFFF00">
            <a:alpha val="46000"/>
          </a:srgbClr>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0000"/>
              </a:solidFill>
            </a:rPr>
            <a:t>学年を入力</a:t>
          </a:r>
        </a:p>
      </xdr:txBody>
    </xdr:sp>
    <xdr:clientData/>
  </xdr:twoCellAnchor>
  <xdr:twoCellAnchor>
    <xdr:from>
      <xdr:col>17</xdr:col>
      <xdr:colOff>114300</xdr:colOff>
      <xdr:row>6</xdr:row>
      <xdr:rowOff>152400</xdr:rowOff>
    </xdr:from>
    <xdr:to>
      <xdr:col>22</xdr:col>
      <xdr:colOff>38100</xdr:colOff>
      <xdr:row>9</xdr:row>
      <xdr:rowOff>47625</xdr:rowOff>
    </xdr:to>
    <xdr:sp>
      <xdr:nvSpPr>
        <xdr:cNvPr id="4" name="四角形吹き出し 5"/>
        <xdr:cNvSpPr>
          <a:spLocks/>
        </xdr:cNvSpPr>
      </xdr:nvSpPr>
      <xdr:spPr>
        <a:xfrm>
          <a:off x="4733925" y="1219200"/>
          <a:ext cx="1162050" cy="409575"/>
        </a:xfrm>
        <a:prstGeom prst="wedgeRectCallout">
          <a:avLst>
            <a:gd name="adj1" fmla="val -54347"/>
            <a:gd name="adj2" fmla="val -309064"/>
          </a:avLst>
        </a:prstGeom>
        <a:solidFill>
          <a:srgbClr val="FFFF00">
            <a:alpha val="46000"/>
          </a:srgbClr>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0000"/>
              </a:solidFill>
            </a:rPr>
            <a:t>組を入力</a:t>
          </a:r>
        </a:p>
      </xdr:txBody>
    </xdr:sp>
    <xdr:clientData/>
  </xdr:twoCellAnchor>
  <xdr:twoCellAnchor>
    <xdr:from>
      <xdr:col>22</xdr:col>
      <xdr:colOff>38100</xdr:colOff>
      <xdr:row>10</xdr:row>
      <xdr:rowOff>47625</xdr:rowOff>
    </xdr:from>
    <xdr:to>
      <xdr:col>26</xdr:col>
      <xdr:colOff>219075</xdr:colOff>
      <xdr:row>12</xdr:row>
      <xdr:rowOff>104775</xdr:rowOff>
    </xdr:to>
    <xdr:sp>
      <xdr:nvSpPr>
        <xdr:cNvPr id="5" name="四角形吹き出し 6"/>
        <xdr:cNvSpPr>
          <a:spLocks/>
        </xdr:cNvSpPr>
      </xdr:nvSpPr>
      <xdr:spPr>
        <a:xfrm>
          <a:off x="5895975" y="1800225"/>
          <a:ext cx="1171575" cy="400050"/>
        </a:xfrm>
        <a:prstGeom prst="wedgeRectCallout">
          <a:avLst>
            <a:gd name="adj1" fmla="val -78240"/>
            <a:gd name="adj2" fmla="val -451490"/>
          </a:avLst>
        </a:prstGeom>
        <a:solidFill>
          <a:srgbClr val="FFFF00">
            <a:alpha val="46000"/>
          </a:srgbClr>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0000"/>
              </a:solidFill>
            </a:rPr>
            <a:t>人数を入力</a:t>
          </a:r>
        </a:p>
      </xdr:txBody>
    </xdr:sp>
    <xdr:clientData/>
  </xdr:twoCellAnchor>
  <xdr:twoCellAnchor>
    <xdr:from>
      <xdr:col>29</xdr:col>
      <xdr:colOff>0</xdr:colOff>
      <xdr:row>7</xdr:row>
      <xdr:rowOff>28575</xdr:rowOff>
    </xdr:from>
    <xdr:to>
      <xdr:col>33</xdr:col>
      <xdr:colOff>171450</xdr:colOff>
      <xdr:row>9</xdr:row>
      <xdr:rowOff>85725</xdr:rowOff>
    </xdr:to>
    <xdr:sp>
      <xdr:nvSpPr>
        <xdr:cNvPr id="6" name="四角形吹き出し 7"/>
        <xdr:cNvSpPr>
          <a:spLocks/>
        </xdr:cNvSpPr>
      </xdr:nvSpPr>
      <xdr:spPr>
        <a:xfrm>
          <a:off x="7591425" y="1266825"/>
          <a:ext cx="1162050" cy="400050"/>
        </a:xfrm>
        <a:prstGeom prst="wedgeRectCallout">
          <a:avLst>
            <a:gd name="adj1" fmla="val -75583"/>
            <a:gd name="adj2" fmla="val -327250"/>
          </a:avLst>
        </a:prstGeom>
        <a:solidFill>
          <a:srgbClr val="FFFF00">
            <a:alpha val="46000"/>
          </a:srgbClr>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0000"/>
              </a:solidFill>
            </a:rPr>
            <a:t>１周の距離を入力</a:t>
          </a:r>
        </a:p>
      </xdr:txBody>
    </xdr:sp>
    <xdr:clientData/>
  </xdr:twoCellAnchor>
  <xdr:twoCellAnchor>
    <xdr:from>
      <xdr:col>1</xdr:col>
      <xdr:colOff>85725</xdr:colOff>
      <xdr:row>14</xdr:row>
      <xdr:rowOff>9525</xdr:rowOff>
    </xdr:from>
    <xdr:to>
      <xdr:col>4</xdr:col>
      <xdr:colOff>57150</xdr:colOff>
      <xdr:row>16</xdr:row>
      <xdr:rowOff>76200</xdr:rowOff>
    </xdr:to>
    <xdr:sp>
      <xdr:nvSpPr>
        <xdr:cNvPr id="7" name="四角形吹き出し 8"/>
        <xdr:cNvSpPr>
          <a:spLocks/>
        </xdr:cNvSpPr>
      </xdr:nvSpPr>
      <xdr:spPr>
        <a:xfrm>
          <a:off x="295275" y="2447925"/>
          <a:ext cx="1162050" cy="409575"/>
        </a:xfrm>
        <a:prstGeom prst="wedgeRectCallout">
          <a:avLst>
            <a:gd name="adj1" fmla="val -31337"/>
            <a:gd name="adj2" fmla="val -127250"/>
          </a:avLst>
        </a:prstGeom>
        <a:solidFill>
          <a:srgbClr val="FFFF00">
            <a:alpha val="46000"/>
          </a:srgbClr>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0000"/>
              </a:solidFill>
            </a:rPr>
            <a:t>児童生徒名を入力</a:t>
          </a:r>
        </a:p>
      </xdr:txBody>
    </xdr:sp>
    <xdr:clientData/>
  </xdr:twoCellAnchor>
  <xdr:twoCellAnchor>
    <xdr:from>
      <xdr:col>26</xdr:col>
      <xdr:colOff>238125</xdr:colOff>
      <xdr:row>13</xdr:row>
      <xdr:rowOff>19050</xdr:rowOff>
    </xdr:from>
    <xdr:to>
      <xdr:col>33</xdr:col>
      <xdr:colOff>371475</xdr:colOff>
      <xdr:row>15</xdr:row>
      <xdr:rowOff>85725</xdr:rowOff>
    </xdr:to>
    <xdr:sp>
      <xdr:nvSpPr>
        <xdr:cNvPr id="8" name="四角形吹き出し 9"/>
        <xdr:cNvSpPr>
          <a:spLocks/>
        </xdr:cNvSpPr>
      </xdr:nvSpPr>
      <xdr:spPr>
        <a:xfrm>
          <a:off x="7086600" y="2286000"/>
          <a:ext cx="1866900" cy="409575"/>
        </a:xfrm>
        <a:prstGeom prst="wedgeRectCallout">
          <a:avLst>
            <a:gd name="adj1" fmla="val -66824"/>
            <a:gd name="adj2" fmla="val -484824"/>
          </a:avLst>
        </a:prstGeom>
        <a:solidFill>
          <a:srgbClr val="FF0000">
            <a:alpha val="46000"/>
          </a:srgbClr>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累計の平均距離を表示</a:t>
          </a:r>
        </a:p>
      </xdr:txBody>
    </xdr:sp>
    <xdr:clientData/>
  </xdr:twoCellAnchor>
  <xdr:twoCellAnchor>
    <xdr:from>
      <xdr:col>7</xdr:col>
      <xdr:colOff>219075</xdr:colOff>
      <xdr:row>13</xdr:row>
      <xdr:rowOff>85725</xdr:rowOff>
    </xdr:from>
    <xdr:to>
      <xdr:col>15</xdr:col>
      <xdr:colOff>95250</xdr:colOff>
      <xdr:row>15</xdr:row>
      <xdr:rowOff>142875</xdr:rowOff>
    </xdr:to>
    <xdr:sp>
      <xdr:nvSpPr>
        <xdr:cNvPr id="9" name="四角形吹き出し 10"/>
        <xdr:cNvSpPr>
          <a:spLocks/>
        </xdr:cNvSpPr>
      </xdr:nvSpPr>
      <xdr:spPr>
        <a:xfrm>
          <a:off x="2362200" y="2352675"/>
          <a:ext cx="1857375" cy="400050"/>
        </a:xfrm>
        <a:prstGeom prst="wedgeRectCallout">
          <a:avLst>
            <a:gd name="adj1" fmla="val -51268"/>
            <a:gd name="adj2" fmla="val -496944"/>
          </a:avLst>
        </a:prstGeom>
        <a:solidFill>
          <a:srgbClr val="FF0000">
            <a:alpha val="46000"/>
          </a:srgbClr>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累計の総距離を表示</a:t>
          </a:r>
        </a:p>
      </xdr:txBody>
    </xdr:sp>
    <xdr:clientData/>
  </xdr:twoCellAnchor>
  <xdr:twoCellAnchor>
    <xdr:from>
      <xdr:col>4</xdr:col>
      <xdr:colOff>180975</xdr:colOff>
      <xdr:row>17</xdr:row>
      <xdr:rowOff>104775</xdr:rowOff>
    </xdr:from>
    <xdr:to>
      <xdr:col>10</xdr:col>
      <xdr:colOff>76200</xdr:colOff>
      <xdr:row>20</xdr:row>
      <xdr:rowOff>0</xdr:rowOff>
    </xdr:to>
    <xdr:sp>
      <xdr:nvSpPr>
        <xdr:cNvPr id="10" name="四角形吹き出し 11"/>
        <xdr:cNvSpPr>
          <a:spLocks/>
        </xdr:cNvSpPr>
      </xdr:nvSpPr>
      <xdr:spPr>
        <a:xfrm>
          <a:off x="1581150" y="3057525"/>
          <a:ext cx="1381125" cy="409575"/>
        </a:xfrm>
        <a:prstGeom prst="wedgeRectCallout">
          <a:avLst>
            <a:gd name="adj1" fmla="val -33106"/>
            <a:gd name="adj2" fmla="val -287856"/>
          </a:avLst>
        </a:prstGeom>
        <a:solidFill>
          <a:srgbClr val="FFFF00">
            <a:alpha val="46000"/>
          </a:srgbClr>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FF0000"/>
              </a:solidFill>
            </a:rPr>
            <a:t>走った周回数を入力</a:t>
          </a:r>
        </a:p>
      </xdr:txBody>
    </xdr:sp>
    <xdr:clientData/>
  </xdr:twoCellAnchor>
  <xdr:twoCellAnchor>
    <xdr:from>
      <xdr:col>1</xdr:col>
      <xdr:colOff>609600</xdr:colOff>
      <xdr:row>41</xdr:row>
      <xdr:rowOff>19050</xdr:rowOff>
    </xdr:from>
    <xdr:to>
      <xdr:col>24</xdr:col>
      <xdr:colOff>47625</xdr:colOff>
      <xdr:row>52</xdr:row>
      <xdr:rowOff>133350</xdr:rowOff>
    </xdr:to>
    <xdr:sp>
      <xdr:nvSpPr>
        <xdr:cNvPr id="11" name="直線矢印コネクタ 13"/>
        <xdr:cNvSpPr>
          <a:spLocks/>
        </xdr:cNvSpPr>
      </xdr:nvSpPr>
      <xdr:spPr>
        <a:xfrm flipH="1">
          <a:off x="819150" y="7086600"/>
          <a:ext cx="5581650" cy="2009775"/>
        </a:xfrm>
        <a:prstGeom prst="straightConnector1">
          <a:avLst/>
        </a:prstGeom>
        <a:noFill/>
        <a:ln w="19050" cmpd="sng">
          <a:solidFill>
            <a:srgbClr val="C0504D"/>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352425</xdr:colOff>
      <xdr:row>5</xdr:row>
      <xdr:rowOff>228600</xdr:rowOff>
    </xdr:from>
    <xdr:to>
      <xdr:col>48</xdr:col>
      <xdr:colOff>533400</xdr:colOff>
      <xdr:row>21</xdr:row>
      <xdr:rowOff>38100</xdr:rowOff>
    </xdr:to>
    <xdr:sp>
      <xdr:nvSpPr>
        <xdr:cNvPr id="1" name="四角形吹き出し 1"/>
        <xdr:cNvSpPr>
          <a:spLocks/>
        </xdr:cNvSpPr>
      </xdr:nvSpPr>
      <xdr:spPr>
        <a:xfrm>
          <a:off x="10658475" y="1257300"/>
          <a:ext cx="2581275" cy="4229100"/>
        </a:xfrm>
        <a:prstGeom prst="wedgeRectCallout">
          <a:avLst>
            <a:gd name="adj1" fmla="val -24921"/>
            <a:gd name="adj2" fmla="val -49740"/>
          </a:avLst>
        </a:prstGeom>
        <a:solidFill>
          <a:srgbClr val="4F81BD">
            <a:alpha val="88000"/>
          </a:srgbClr>
        </a:solidFill>
        <a:ln w="25400" cmpd="sng">
          <a:solidFill>
            <a:srgbClr val="385D8A"/>
          </a:solidFill>
          <a:headEnd type="none"/>
          <a:tailEnd type="none"/>
        </a:ln>
      </xdr:spPr>
      <xdr:txBody>
        <a:bodyPr vertOverflow="clip" wrap="square" anchor="ctr"/>
        <a:p>
          <a:pPr algn="l">
            <a:defRPr/>
          </a:pPr>
          <a:r>
            <a:rPr lang="en-US" cap="none" sz="1100" b="0" i="0" u="none" baseline="0">
              <a:solidFill>
                <a:srgbClr val="FFFFFF"/>
              </a:solidFill>
            </a:rPr>
            <a:t>　</a:t>
          </a:r>
          <a:r>
            <a:rPr lang="en-US" cap="none" sz="1400" b="0" i="0" u="none" baseline="0">
              <a:solidFill>
                <a:srgbClr val="FF0000"/>
              </a:solidFill>
            </a:rPr>
            <a:t>この記録票は、個人用記録票です。</a:t>
          </a:r>
          <a:r>
            <a:rPr lang="en-US" cap="none" sz="1400" b="0" i="0" u="none" baseline="0">
              <a:solidFill>
                <a:srgbClr val="FF0000"/>
              </a:solidFill>
              <a:latin typeface="Calibri"/>
              <a:ea typeface="Calibri"/>
              <a:cs typeface="Calibri"/>
            </a:rPr>
            <a:t>
</a:t>
          </a:r>
          <a:r>
            <a:rPr lang="en-US" cap="none" sz="1400" b="0" i="0" u="none" baseline="0">
              <a:solidFill>
                <a:srgbClr val="FF0000"/>
              </a:solidFill>
            </a:rPr>
            <a:t>　１人１人にこの記録票を印刷して配り、毎日の記録を付けるのに活用することができます。この記録票を見て、学級用記録票に入力すると便利です。</a:t>
          </a:r>
          <a:r>
            <a:rPr lang="en-US" cap="none" sz="1400" b="0" i="0" u="none" baseline="0">
              <a:solidFill>
                <a:srgbClr val="FF0000"/>
              </a:solidFill>
              <a:latin typeface="Calibri"/>
              <a:ea typeface="Calibri"/>
              <a:cs typeface="Calibri"/>
            </a:rPr>
            <a:t>
</a:t>
          </a:r>
          <a:r>
            <a:rPr lang="en-US" cap="none" sz="1400" b="0" i="0" u="none" baseline="0">
              <a:solidFill>
                <a:srgbClr val="FF0000"/>
              </a:solidFill>
            </a:rPr>
            <a:t>　また、１人１人がパソコンで記録を入力する場合は、この様式をコピーしてください。計算式が入っていますので、総距離が自動的に表示されます。その場合は、１周の距離を必ず入力してください。</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a:t>
          </a:r>
          <a:r>
            <a:rPr lang="en-US" cap="none" sz="1400" b="0" i="0" u="none" baseline="0">
              <a:solidFill>
                <a:srgbClr val="FF0000"/>
              </a:solidFill>
            </a:rPr>
            <a:t>周数と距離の表示文字色が、現在の設定では白色になっていますので、黒色等に変えて使用ください。</a:t>
          </a:r>
          <a:r>
            <a:rPr lang="en-US" cap="none" sz="1400" b="0" i="0" u="none" baseline="0">
              <a:solidFill>
                <a:srgbClr val="FF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J55"/>
  <sheetViews>
    <sheetView view="pageBreakPreview" zoomScaleSheetLayoutView="100" zoomScalePageLayoutView="0" workbookViewId="0" topLeftCell="A1">
      <selection activeCell="X3" sqref="X3:Z3"/>
    </sheetView>
  </sheetViews>
  <sheetFormatPr defaultColWidth="9.140625" defaultRowHeight="15"/>
  <cols>
    <col min="1" max="1" width="3.140625" style="2" customWidth="1"/>
    <col min="2" max="2" width="10.421875" style="2" customWidth="1"/>
    <col min="3" max="33" width="3.7109375" style="2" customWidth="1"/>
    <col min="34" max="34" width="10.140625" style="2" customWidth="1"/>
    <col min="35" max="35" width="9.00390625" style="2" customWidth="1"/>
    <col min="36" max="36" width="9.421875" style="2" customWidth="1"/>
    <col min="37" max="16384" width="9.00390625" style="2" customWidth="1"/>
  </cols>
  <sheetData>
    <row r="1" spans="2:29" ht="21.75" thickBot="1">
      <c r="B1" s="1" t="s">
        <v>52</v>
      </c>
      <c r="C1" s="140" t="s">
        <v>51</v>
      </c>
      <c r="D1" s="141"/>
      <c r="E1" s="141"/>
      <c r="F1" s="141"/>
      <c r="G1" s="141"/>
      <c r="H1" s="141"/>
      <c r="I1" s="141"/>
      <c r="J1" s="141"/>
      <c r="K1" s="142"/>
      <c r="L1" s="157" t="s">
        <v>4</v>
      </c>
      <c r="M1" s="158"/>
      <c r="N1" s="140">
        <v>4</v>
      </c>
      <c r="O1" s="142"/>
      <c r="P1" s="28" t="s">
        <v>5</v>
      </c>
      <c r="Q1" s="140">
        <v>2</v>
      </c>
      <c r="R1" s="142"/>
      <c r="S1" s="28" t="s">
        <v>6</v>
      </c>
      <c r="T1" s="140">
        <v>6</v>
      </c>
      <c r="U1" s="142"/>
      <c r="V1" s="28" t="s">
        <v>7</v>
      </c>
      <c r="W1" s="28"/>
      <c r="X1" s="151" t="s">
        <v>8</v>
      </c>
      <c r="Y1" s="152"/>
      <c r="Z1" s="140">
        <v>200</v>
      </c>
      <c r="AA1" s="141"/>
      <c r="AB1" s="142"/>
      <c r="AC1" s="28" t="s">
        <v>9</v>
      </c>
    </row>
    <row r="2" ht="5.25" customHeight="1" thickBot="1"/>
    <row r="3" spans="3:27" ht="21" customHeight="1" thickBot="1" thickTop="1">
      <c r="C3" s="143" t="s">
        <v>11</v>
      </c>
      <c r="D3" s="143"/>
      <c r="E3" s="143"/>
      <c r="F3" s="143"/>
      <c r="G3" s="143"/>
      <c r="H3" s="144">
        <f>AJ52</f>
        <v>34.4</v>
      </c>
      <c r="I3" s="144"/>
      <c r="J3" s="144"/>
      <c r="K3" s="29" t="s">
        <v>10</v>
      </c>
      <c r="O3" s="30"/>
      <c r="P3" s="30"/>
      <c r="Q3" s="30"/>
      <c r="R3" s="30"/>
      <c r="S3" s="145" t="s">
        <v>12</v>
      </c>
      <c r="T3" s="146"/>
      <c r="U3" s="146"/>
      <c r="V3" s="146"/>
      <c r="W3" s="147"/>
      <c r="X3" s="148">
        <f>ROUNDDOWN(AJ53,2)</f>
        <v>5.73</v>
      </c>
      <c r="Y3" s="149"/>
      <c r="Z3" s="150"/>
      <c r="AA3" s="29" t="s">
        <v>10</v>
      </c>
    </row>
    <row r="4" ht="8.25" customHeight="1" thickBot="1" thickTop="1"/>
    <row r="5" spans="1:36" ht="13.5">
      <c r="A5" s="153" t="s">
        <v>0</v>
      </c>
      <c r="B5" s="155" t="s">
        <v>2</v>
      </c>
      <c r="C5" s="19">
        <v>1</v>
      </c>
      <c r="D5" s="8">
        <v>2</v>
      </c>
      <c r="E5" s="8">
        <v>3</v>
      </c>
      <c r="F5" s="8">
        <v>4</v>
      </c>
      <c r="G5" s="8">
        <v>5</v>
      </c>
      <c r="H5" s="8">
        <v>6</v>
      </c>
      <c r="I5" s="8">
        <v>7</v>
      </c>
      <c r="J5" s="8">
        <v>8</v>
      </c>
      <c r="K5" s="8">
        <v>9</v>
      </c>
      <c r="L5" s="8">
        <v>10</v>
      </c>
      <c r="M5" s="8">
        <v>11</v>
      </c>
      <c r="N5" s="8">
        <v>12</v>
      </c>
      <c r="O5" s="8">
        <v>13</v>
      </c>
      <c r="P5" s="8">
        <v>14</v>
      </c>
      <c r="Q5" s="8">
        <v>15</v>
      </c>
      <c r="R5" s="31">
        <v>16</v>
      </c>
      <c r="S5" s="8">
        <v>17</v>
      </c>
      <c r="T5" s="8">
        <v>18</v>
      </c>
      <c r="U5" s="8">
        <v>19</v>
      </c>
      <c r="V5" s="8">
        <v>20</v>
      </c>
      <c r="W5" s="8">
        <v>21</v>
      </c>
      <c r="X5" s="8">
        <v>22</v>
      </c>
      <c r="Y5" s="31">
        <v>23</v>
      </c>
      <c r="Z5" s="8">
        <v>24</v>
      </c>
      <c r="AA5" s="8">
        <v>25</v>
      </c>
      <c r="AB5" s="8">
        <v>26</v>
      </c>
      <c r="AC5" s="8">
        <v>27</v>
      </c>
      <c r="AD5" s="8">
        <v>28</v>
      </c>
      <c r="AE5" s="8">
        <v>29</v>
      </c>
      <c r="AF5" s="8">
        <v>30</v>
      </c>
      <c r="AG5" s="13">
        <v>31</v>
      </c>
      <c r="AH5" s="159" t="s">
        <v>2</v>
      </c>
      <c r="AI5" s="138" t="s">
        <v>53</v>
      </c>
      <c r="AJ5" s="139"/>
    </row>
    <row r="6" spans="1:36" ht="14.25" thickBot="1">
      <c r="A6" s="154"/>
      <c r="B6" s="156"/>
      <c r="C6" s="82"/>
      <c r="D6" s="78"/>
      <c r="E6" s="78"/>
      <c r="F6" s="78"/>
      <c r="G6" s="78"/>
      <c r="H6" s="78"/>
      <c r="I6" s="80"/>
      <c r="J6" s="80"/>
      <c r="K6" s="78"/>
      <c r="L6" s="78"/>
      <c r="M6" s="78"/>
      <c r="N6" s="78"/>
      <c r="O6" s="78"/>
      <c r="P6" s="80"/>
      <c r="Q6" s="79"/>
      <c r="R6" s="85"/>
      <c r="S6" s="78"/>
      <c r="T6" s="78"/>
      <c r="U6" s="78"/>
      <c r="V6" s="78"/>
      <c r="W6" s="80"/>
      <c r="X6" s="79"/>
      <c r="Y6" s="78"/>
      <c r="Z6" s="78"/>
      <c r="AA6" s="78"/>
      <c r="AB6" s="78"/>
      <c r="AC6" s="78"/>
      <c r="AD6" s="80"/>
      <c r="AE6" s="79"/>
      <c r="AF6" s="78"/>
      <c r="AG6" s="81"/>
      <c r="AH6" s="160"/>
      <c r="AI6" s="52" t="s">
        <v>14</v>
      </c>
      <c r="AJ6" s="58" t="s">
        <v>15</v>
      </c>
    </row>
    <row r="7" spans="1:36" ht="13.5">
      <c r="A7" s="33">
        <v>1</v>
      </c>
      <c r="B7" s="3" t="s">
        <v>45</v>
      </c>
      <c r="C7" s="34"/>
      <c r="D7" s="35">
        <v>5</v>
      </c>
      <c r="E7" s="35">
        <v>6</v>
      </c>
      <c r="F7" s="35">
        <v>12</v>
      </c>
      <c r="G7" s="35">
        <v>0</v>
      </c>
      <c r="H7" s="35"/>
      <c r="I7" s="35"/>
      <c r="J7" s="35"/>
      <c r="K7" s="35"/>
      <c r="L7" s="35"/>
      <c r="M7" s="35"/>
      <c r="N7" s="35"/>
      <c r="O7" s="35"/>
      <c r="P7" s="35"/>
      <c r="Q7" s="35"/>
      <c r="R7" s="35"/>
      <c r="S7" s="35"/>
      <c r="T7" s="35"/>
      <c r="U7" s="35"/>
      <c r="V7" s="35"/>
      <c r="W7" s="35"/>
      <c r="X7" s="35"/>
      <c r="Y7" s="35"/>
      <c r="Z7" s="35"/>
      <c r="AA7" s="35"/>
      <c r="AB7" s="35"/>
      <c r="AC7" s="35"/>
      <c r="AD7" s="35"/>
      <c r="AE7" s="35"/>
      <c r="AF7" s="35"/>
      <c r="AG7" s="3"/>
      <c r="AH7" s="53" t="str">
        <f>B7</f>
        <v>一番　奪取</v>
      </c>
      <c r="AI7" s="42">
        <f>SUM(C7:AG7)</f>
        <v>23</v>
      </c>
      <c r="AJ7" s="88">
        <f>Z1*AI7/1000</f>
        <v>4.6</v>
      </c>
    </row>
    <row r="8" spans="1:36" ht="13.5">
      <c r="A8" s="36">
        <v>2</v>
      </c>
      <c r="B8" s="5" t="s">
        <v>46</v>
      </c>
      <c r="C8" s="37"/>
      <c r="D8" s="38">
        <v>6</v>
      </c>
      <c r="E8" s="38">
        <v>7</v>
      </c>
      <c r="F8" s="38">
        <v>11</v>
      </c>
      <c r="G8" s="38">
        <v>4</v>
      </c>
      <c r="H8" s="38"/>
      <c r="I8" s="38"/>
      <c r="J8" s="38"/>
      <c r="K8" s="38"/>
      <c r="L8" s="38"/>
      <c r="M8" s="38"/>
      <c r="N8" s="38"/>
      <c r="O8" s="38"/>
      <c r="P8" s="38"/>
      <c r="Q8" s="38"/>
      <c r="R8" s="38"/>
      <c r="S8" s="38"/>
      <c r="T8" s="38"/>
      <c r="U8" s="38"/>
      <c r="V8" s="38"/>
      <c r="W8" s="38"/>
      <c r="X8" s="38"/>
      <c r="Y8" s="38"/>
      <c r="Z8" s="38"/>
      <c r="AA8" s="38"/>
      <c r="AB8" s="38"/>
      <c r="AC8" s="38"/>
      <c r="AD8" s="38"/>
      <c r="AE8" s="38"/>
      <c r="AF8" s="38"/>
      <c r="AG8" s="5"/>
      <c r="AH8" s="54" t="str">
        <f aca="true" t="shared" si="0" ref="AH8:AH51">B8</f>
        <v>女神　笑子</v>
      </c>
      <c r="AI8" s="36">
        <f aca="true" t="shared" si="1" ref="AI8:AI51">SUM(C8:AG8)</f>
        <v>28</v>
      </c>
      <c r="AJ8" s="89">
        <f>Z1*AI8/1000</f>
        <v>5.6</v>
      </c>
    </row>
    <row r="9" spans="1:36" ht="13.5">
      <c r="A9" s="36">
        <v>3</v>
      </c>
      <c r="B9" s="5" t="s">
        <v>47</v>
      </c>
      <c r="C9" s="37"/>
      <c r="D9" s="38">
        <v>7</v>
      </c>
      <c r="E9" s="38">
        <v>8</v>
      </c>
      <c r="F9" s="38">
        <v>10</v>
      </c>
      <c r="G9" s="38">
        <v>3</v>
      </c>
      <c r="H9" s="38"/>
      <c r="I9" s="38"/>
      <c r="J9" s="38"/>
      <c r="K9" s="38"/>
      <c r="L9" s="38"/>
      <c r="M9" s="38"/>
      <c r="N9" s="38"/>
      <c r="O9" s="38"/>
      <c r="P9" s="38"/>
      <c r="Q9" s="38"/>
      <c r="R9" s="38"/>
      <c r="S9" s="38"/>
      <c r="T9" s="38"/>
      <c r="U9" s="38"/>
      <c r="V9" s="38"/>
      <c r="W9" s="38"/>
      <c r="X9" s="38"/>
      <c r="Y9" s="38"/>
      <c r="Z9" s="38"/>
      <c r="AA9" s="38"/>
      <c r="AB9" s="38"/>
      <c r="AC9" s="38"/>
      <c r="AD9" s="38"/>
      <c r="AE9" s="38"/>
      <c r="AF9" s="38"/>
      <c r="AG9" s="5"/>
      <c r="AH9" s="54" t="str">
        <f t="shared" si="0"/>
        <v>切札　守</v>
      </c>
      <c r="AI9" s="36">
        <f t="shared" si="1"/>
        <v>28</v>
      </c>
      <c r="AJ9" s="89">
        <f>Z1*AI9/1000</f>
        <v>5.6</v>
      </c>
    </row>
    <row r="10" spans="1:36" ht="13.5">
      <c r="A10" s="36">
        <v>4</v>
      </c>
      <c r="B10" s="5" t="s">
        <v>48</v>
      </c>
      <c r="C10" s="37"/>
      <c r="D10" s="38">
        <v>8</v>
      </c>
      <c r="E10" s="38">
        <v>9</v>
      </c>
      <c r="F10" s="38">
        <v>9</v>
      </c>
      <c r="G10" s="38">
        <v>2</v>
      </c>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5"/>
      <c r="AH10" s="54" t="str">
        <f t="shared" si="0"/>
        <v>西郷　砦</v>
      </c>
      <c r="AI10" s="36">
        <f t="shared" si="1"/>
        <v>28</v>
      </c>
      <c r="AJ10" s="89">
        <f>Z1*AI10/1000</f>
        <v>5.6</v>
      </c>
    </row>
    <row r="11" spans="1:36" ht="13.5">
      <c r="A11" s="36">
        <v>5</v>
      </c>
      <c r="B11" s="5" t="s">
        <v>49</v>
      </c>
      <c r="C11" s="37"/>
      <c r="D11" s="38">
        <v>9</v>
      </c>
      <c r="E11" s="38">
        <v>10</v>
      </c>
      <c r="F11" s="38">
        <v>8</v>
      </c>
      <c r="G11" s="38">
        <v>1</v>
      </c>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5"/>
      <c r="AH11" s="54" t="str">
        <f t="shared" si="0"/>
        <v>頑馬　麗</v>
      </c>
      <c r="AI11" s="36">
        <f t="shared" si="1"/>
        <v>28</v>
      </c>
      <c r="AJ11" s="89">
        <f>Z1*AI11/1000</f>
        <v>5.6</v>
      </c>
    </row>
    <row r="12" spans="1:36" ht="13.5">
      <c r="A12" s="36">
        <v>6</v>
      </c>
      <c r="B12" s="5" t="s">
        <v>50</v>
      </c>
      <c r="C12" s="37"/>
      <c r="D12" s="38">
        <v>10</v>
      </c>
      <c r="E12" s="38">
        <v>11</v>
      </c>
      <c r="F12" s="38">
        <v>7</v>
      </c>
      <c r="G12" s="38">
        <v>9</v>
      </c>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5"/>
      <c r="AH12" s="54" t="str">
        <f t="shared" si="0"/>
        <v>飯床　譲</v>
      </c>
      <c r="AI12" s="36">
        <f t="shared" si="1"/>
        <v>37</v>
      </c>
      <c r="AJ12" s="89">
        <f>Z1*AI12/1000</f>
        <v>7.4</v>
      </c>
    </row>
    <row r="13" spans="1:36" ht="13.5">
      <c r="A13" s="36">
        <v>7</v>
      </c>
      <c r="B13" s="5"/>
      <c r="C13" s="37"/>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5"/>
      <c r="AH13" s="54">
        <f t="shared" si="0"/>
        <v>0</v>
      </c>
      <c r="AI13" s="36">
        <f t="shared" si="1"/>
        <v>0</v>
      </c>
      <c r="AJ13" s="89">
        <f>Z1*AI13/1000</f>
        <v>0</v>
      </c>
    </row>
    <row r="14" spans="1:36" ht="13.5">
      <c r="A14" s="36">
        <v>8</v>
      </c>
      <c r="B14" s="5"/>
      <c r="C14" s="37"/>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5"/>
      <c r="AH14" s="54">
        <f t="shared" si="0"/>
        <v>0</v>
      </c>
      <c r="AI14" s="36">
        <f t="shared" si="1"/>
        <v>0</v>
      </c>
      <c r="AJ14" s="89">
        <f>Z1*AI14/1000</f>
        <v>0</v>
      </c>
    </row>
    <row r="15" spans="1:36" ht="13.5">
      <c r="A15" s="36">
        <v>9</v>
      </c>
      <c r="B15" s="5"/>
      <c r="C15" s="37"/>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5"/>
      <c r="AH15" s="54">
        <f t="shared" si="0"/>
        <v>0</v>
      </c>
      <c r="AI15" s="36">
        <f t="shared" si="1"/>
        <v>0</v>
      </c>
      <c r="AJ15" s="89">
        <f>Z1*AI15/1000</f>
        <v>0</v>
      </c>
    </row>
    <row r="16" spans="1:36" ht="13.5">
      <c r="A16" s="36">
        <v>10</v>
      </c>
      <c r="B16" s="5"/>
      <c r="C16" s="37"/>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5"/>
      <c r="AH16" s="54">
        <f t="shared" si="0"/>
        <v>0</v>
      </c>
      <c r="AI16" s="36">
        <f t="shared" si="1"/>
        <v>0</v>
      </c>
      <c r="AJ16" s="89">
        <f>Z1*AI16/1000</f>
        <v>0</v>
      </c>
    </row>
    <row r="17" spans="1:36" ht="13.5">
      <c r="A17" s="36">
        <v>11</v>
      </c>
      <c r="B17" s="5"/>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5"/>
      <c r="AH17" s="54">
        <f t="shared" si="0"/>
        <v>0</v>
      </c>
      <c r="AI17" s="36">
        <f t="shared" si="1"/>
        <v>0</v>
      </c>
      <c r="AJ17" s="89">
        <f>Z1*AI17/1000</f>
        <v>0</v>
      </c>
    </row>
    <row r="18" spans="1:36" ht="13.5">
      <c r="A18" s="36">
        <v>12</v>
      </c>
      <c r="B18" s="5"/>
      <c r="C18" s="37"/>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5"/>
      <c r="AH18" s="54">
        <f t="shared" si="0"/>
        <v>0</v>
      </c>
      <c r="AI18" s="36">
        <f t="shared" si="1"/>
        <v>0</v>
      </c>
      <c r="AJ18" s="89">
        <f>Z1*AI18/1000</f>
        <v>0</v>
      </c>
    </row>
    <row r="19" spans="1:36" ht="13.5">
      <c r="A19" s="36">
        <v>13</v>
      </c>
      <c r="B19" s="5"/>
      <c r="C19" s="37"/>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5"/>
      <c r="AH19" s="54">
        <f t="shared" si="0"/>
        <v>0</v>
      </c>
      <c r="AI19" s="36">
        <f t="shared" si="1"/>
        <v>0</v>
      </c>
      <c r="AJ19" s="89">
        <f>Z1*AI19/1000</f>
        <v>0</v>
      </c>
    </row>
    <row r="20" spans="1:36" ht="13.5">
      <c r="A20" s="36">
        <v>14</v>
      </c>
      <c r="B20" s="5"/>
      <c r="C20" s="37"/>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5"/>
      <c r="AH20" s="54">
        <f t="shared" si="0"/>
        <v>0</v>
      </c>
      <c r="AI20" s="36">
        <f t="shared" si="1"/>
        <v>0</v>
      </c>
      <c r="AJ20" s="89">
        <f>Z1*AI20/1000</f>
        <v>0</v>
      </c>
    </row>
    <row r="21" spans="1:36" ht="13.5">
      <c r="A21" s="36">
        <v>15</v>
      </c>
      <c r="B21" s="5"/>
      <c r="C21" s="37"/>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5"/>
      <c r="AH21" s="54">
        <f t="shared" si="0"/>
        <v>0</v>
      </c>
      <c r="AI21" s="36">
        <f t="shared" si="1"/>
        <v>0</v>
      </c>
      <c r="AJ21" s="89">
        <f>Z1*AI21/1000</f>
        <v>0</v>
      </c>
    </row>
    <row r="22" spans="1:36" ht="13.5">
      <c r="A22" s="36">
        <v>16</v>
      </c>
      <c r="B22" s="5"/>
      <c r="C22" s="3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5"/>
      <c r="AH22" s="54">
        <f t="shared" si="0"/>
        <v>0</v>
      </c>
      <c r="AI22" s="36">
        <f t="shared" si="1"/>
        <v>0</v>
      </c>
      <c r="AJ22" s="89">
        <f>Z1*AI22/1000</f>
        <v>0</v>
      </c>
    </row>
    <row r="23" spans="1:36" ht="13.5">
      <c r="A23" s="36">
        <v>17</v>
      </c>
      <c r="B23" s="5"/>
      <c r="C23" s="37"/>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5"/>
      <c r="AH23" s="54">
        <f t="shared" si="0"/>
        <v>0</v>
      </c>
      <c r="AI23" s="36">
        <f t="shared" si="1"/>
        <v>0</v>
      </c>
      <c r="AJ23" s="89">
        <f>Z1*AI23/1000</f>
        <v>0</v>
      </c>
    </row>
    <row r="24" spans="1:36" ht="13.5">
      <c r="A24" s="36">
        <v>18</v>
      </c>
      <c r="B24" s="5"/>
      <c r="C24" s="37"/>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5"/>
      <c r="AH24" s="54">
        <f t="shared" si="0"/>
        <v>0</v>
      </c>
      <c r="AI24" s="36">
        <f t="shared" si="1"/>
        <v>0</v>
      </c>
      <c r="AJ24" s="89">
        <f>Z1*AI24/1000</f>
        <v>0</v>
      </c>
    </row>
    <row r="25" spans="1:36" ht="13.5">
      <c r="A25" s="36">
        <v>19</v>
      </c>
      <c r="B25" s="5"/>
      <c r="C25" s="37"/>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5"/>
      <c r="AH25" s="54">
        <f t="shared" si="0"/>
        <v>0</v>
      </c>
      <c r="AI25" s="36">
        <f t="shared" si="1"/>
        <v>0</v>
      </c>
      <c r="AJ25" s="89">
        <f>Z1*AI25/1000</f>
        <v>0</v>
      </c>
    </row>
    <row r="26" spans="1:36" ht="13.5">
      <c r="A26" s="36">
        <v>20</v>
      </c>
      <c r="B26" s="5"/>
      <c r="C26" s="37"/>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5"/>
      <c r="AH26" s="54">
        <f t="shared" si="0"/>
        <v>0</v>
      </c>
      <c r="AI26" s="36">
        <f t="shared" si="1"/>
        <v>0</v>
      </c>
      <c r="AJ26" s="89">
        <f>Z1*AI26/1000</f>
        <v>0</v>
      </c>
    </row>
    <row r="27" spans="1:36" ht="13.5">
      <c r="A27" s="36">
        <v>21</v>
      </c>
      <c r="B27" s="5"/>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5"/>
      <c r="AH27" s="54">
        <f t="shared" si="0"/>
        <v>0</v>
      </c>
      <c r="AI27" s="36">
        <f t="shared" si="1"/>
        <v>0</v>
      </c>
      <c r="AJ27" s="89">
        <f>Z1*AI27/1000</f>
        <v>0</v>
      </c>
    </row>
    <row r="28" spans="1:36" ht="13.5">
      <c r="A28" s="36">
        <v>22</v>
      </c>
      <c r="B28" s="5"/>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5"/>
      <c r="AH28" s="54">
        <f t="shared" si="0"/>
        <v>0</v>
      </c>
      <c r="AI28" s="36">
        <f t="shared" si="1"/>
        <v>0</v>
      </c>
      <c r="AJ28" s="89">
        <f>Z1*AI28/1000</f>
        <v>0</v>
      </c>
    </row>
    <row r="29" spans="1:36" ht="13.5">
      <c r="A29" s="36">
        <v>23</v>
      </c>
      <c r="B29" s="5"/>
      <c r="C29" s="37"/>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5"/>
      <c r="AH29" s="54">
        <f t="shared" si="0"/>
        <v>0</v>
      </c>
      <c r="AI29" s="36">
        <f t="shared" si="1"/>
        <v>0</v>
      </c>
      <c r="AJ29" s="89">
        <f>Z1*AI29/1000</f>
        <v>0</v>
      </c>
    </row>
    <row r="30" spans="1:36" ht="13.5">
      <c r="A30" s="36">
        <v>24</v>
      </c>
      <c r="B30" s="5"/>
      <c r="C30" s="37"/>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5"/>
      <c r="AH30" s="54">
        <f t="shared" si="0"/>
        <v>0</v>
      </c>
      <c r="AI30" s="36">
        <f t="shared" si="1"/>
        <v>0</v>
      </c>
      <c r="AJ30" s="89">
        <f>Z1*AI30/1000</f>
        <v>0</v>
      </c>
    </row>
    <row r="31" spans="1:36" ht="13.5">
      <c r="A31" s="36">
        <v>25</v>
      </c>
      <c r="B31" s="5"/>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5"/>
      <c r="AH31" s="54">
        <f t="shared" si="0"/>
        <v>0</v>
      </c>
      <c r="AI31" s="36">
        <f t="shared" si="1"/>
        <v>0</v>
      </c>
      <c r="AJ31" s="89">
        <f>Z1*AI31/1000</f>
        <v>0</v>
      </c>
    </row>
    <row r="32" spans="1:36" ht="13.5">
      <c r="A32" s="36">
        <v>26</v>
      </c>
      <c r="B32" s="5"/>
      <c r="C32" s="3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c r="AH32" s="54">
        <f t="shared" si="0"/>
        <v>0</v>
      </c>
      <c r="AI32" s="36">
        <f t="shared" si="1"/>
        <v>0</v>
      </c>
      <c r="AJ32" s="89">
        <f>Z1*AI32/1000</f>
        <v>0</v>
      </c>
    </row>
    <row r="33" spans="1:36" ht="13.5">
      <c r="A33" s="36">
        <v>27</v>
      </c>
      <c r="B33" s="5"/>
      <c r="C33" s="37"/>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5"/>
      <c r="AH33" s="54">
        <f t="shared" si="0"/>
        <v>0</v>
      </c>
      <c r="AI33" s="36">
        <f t="shared" si="1"/>
        <v>0</v>
      </c>
      <c r="AJ33" s="89">
        <f>Z1*AI33/1000</f>
        <v>0</v>
      </c>
    </row>
    <row r="34" spans="1:36" ht="13.5">
      <c r="A34" s="36">
        <v>28</v>
      </c>
      <c r="B34" s="5"/>
      <c r="C34" s="37"/>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5"/>
      <c r="AH34" s="54">
        <f t="shared" si="0"/>
        <v>0</v>
      </c>
      <c r="AI34" s="36">
        <f t="shared" si="1"/>
        <v>0</v>
      </c>
      <c r="AJ34" s="89">
        <f>Z1*AI34/1000</f>
        <v>0</v>
      </c>
    </row>
    <row r="35" spans="1:36" ht="13.5">
      <c r="A35" s="36">
        <v>29</v>
      </c>
      <c r="B35" s="5"/>
      <c r="C35" s="37"/>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5"/>
      <c r="AH35" s="54">
        <f t="shared" si="0"/>
        <v>0</v>
      </c>
      <c r="AI35" s="36">
        <f t="shared" si="1"/>
        <v>0</v>
      </c>
      <c r="AJ35" s="89">
        <f>Z1*AI35/1000</f>
        <v>0</v>
      </c>
    </row>
    <row r="36" spans="1:36" ht="13.5">
      <c r="A36" s="36">
        <v>30</v>
      </c>
      <c r="B36" s="5"/>
      <c r="C36" s="37"/>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5"/>
      <c r="AH36" s="54">
        <f t="shared" si="0"/>
        <v>0</v>
      </c>
      <c r="AI36" s="36">
        <f t="shared" si="1"/>
        <v>0</v>
      </c>
      <c r="AJ36" s="89">
        <f>Z1*AI36/1000</f>
        <v>0</v>
      </c>
    </row>
    <row r="37" spans="1:36" ht="13.5">
      <c r="A37" s="36">
        <v>31</v>
      </c>
      <c r="B37" s="5"/>
      <c r="C37" s="37"/>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c r="AH37" s="54">
        <f t="shared" si="0"/>
        <v>0</v>
      </c>
      <c r="AI37" s="36">
        <f t="shared" si="1"/>
        <v>0</v>
      </c>
      <c r="AJ37" s="89">
        <f>Z1*AI37/1000</f>
        <v>0</v>
      </c>
    </row>
    <row r="38" spans="1:36" ht="13.5">
      <c r="A38" s="36">
        <v>32</v>
      </c>
      <c r="B38" s="5"/>
      <c r="C38" s="37"/>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5"/>
      <c r="AH38" s="54">
        <f t="shared" si="0"/>
        <v>0</v>
      </c>
      <c r="AI38" s="36">
        <f t="shared" si="1"/>
        <v>0</v>
      </c>
      <c r="AJ38" s="89">
        <f>Z1*AI38/1000</f>
        <v>0</v>
      </c>
    </row>
    <row r="39" spans="1:36" ht="13.5">
      <c r="A39" s="36">
        <v>33</v>
      </c>
      <c r="B39" s="5"/>
      <c r="C39" s="37"/>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5"/>
      <c r="AH39" s="54">
        <f t="shared" si="0"/>
        <v>0</v>
      </c>
      <c r="AI39" s="36">
        <f t="shared" si="1"/>
        <v>0</v>
      </c>
      <c r="AJ39" s="89">
        <f>Z1*AI39/1000</f>
        <v>0</v>
      </c>
    </row>
    <row r="40" spans="1:36" ht="13.5">
      <c r="A40" s="36">
        <v>34</v>
      </c>
      <c r="B40" s="5"/>
      <c r="C40" s="37"/>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5"/>
      <c r="AH40" s="54">
        <f t="shared" si="0"/>
        <v>0</v>
      </c>
      <c r="AI40" s="36">
        <f t="shared" si="1"/>
        <v>0</v>
      </c>
      <c r="AJ40" s="89">
        <f>Z1*AI40/1000</f>
        <v>0</v>
      </c>
    </row>
    <row r="41" spans="1:36" ht="13.5">
      <c r="A41" s="36">
        <v>35</v>
      </c>
      <c r="B41" s="5"/>
      <c r="C41" s="3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5"/>
      <c r="AH41" s="54">
        <f t="shared" si="0"/>
        <v>0</v>
      </c>
      <c r="AI41" s="36">
        <f t="shared" si="1"/>
        <v>0</v>
      </c>
      <c r="AJ41" s="89">
        <f>Z1*AI41/1000</f>
        <v>0</v>
      </c>
    </row>
    <row r="42" spans="1:36" ht="13.5">
      <c r="A42" s="36">
        <v>36</v>
      </c>
      <c r="B42" s="5"/>
      <c r="C42" s="37"/>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5"/>
      <c r="AH42" s="54">
        <f t="shared" si="0"/>
        <v>0</v>
      </c>
      <c r="AI42" s="36">
        <f t="shared" si="1"/>
        <v>0</v>
      </c>
      <c r="AJ42" s="89">
        <f>Z1*AI42/1000</f>
        <v>0</v>
      </c>
    </row>
    <row r="43" spans="1:36" ht="13.5">
      <c r="A43" s="36">
        <v>37</v>
      </c>
      <c r="B43" s="5"/>
      <c r="C43" s="37"/>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5"/>
      <c r="AH43" s="54">
        <f t="shared" si="0"/>
        <v>0</v>
      </c>
      <c r="AI43" s="36">
        <f t="shared" si="1"/>
        <v>0</v>
      </c>
      <c r="AJ43" s="89">
        <f>Z1*AI43/1000</f>
        <v>0</v>
      </c>
    </row>
    <row r="44" spans="1:36" ht="13.5">
      <c r="A44" s="36">
        <v>38</v>
      </c>
      <c r="B44" s="5"/>
      <c r="C44" s="3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5"/>
      <c r="AH44" s="54">
        <f t="shared" si="0"/>
        <v>0</v>
      </c>
      <c r="AI44" s="36">
        <f t="shared" si="1"/>
        <v>0</v>
      </c>
      <c r="AJ44" s="89">
        <f>Z1*AI44/1000</f>
        <v>0</v>
      </c>
    </row>
    <row r="45" spans="1:36" ht="13.5">
      <c r="A45" s="36">
        <v>39</v>
      </c>
      <c r="B45" s="5"/>
      <c r="C45" s="37"/>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5"/>
      <c r="AH45" s="54">
        <f t="shared" si="0"/>
        <v>0</v>
      </c>
      <c r="AI45" s="36">
        <f t="shared" si="1"/>
        <v>0</v>
      </c>
      <c r="AJ45" s="89">
        <f>Z1*AI45/1000</f>
        <v>0</v>
      </c>
    </row>
    <row r="46" spans="1:36" ht="13.5">
      <c r="A46" s="36">
        <v>40</v>
      </c>
      <c r="B46" s="5"/>
      <c r="C46" s="37"/>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5"/>
      <c r="AH46" s="54">
        <f t="shared" si="0"/>
        <v>0</v>
      </c>
      <c r="AI46" s="36">
        <f t="shared" si="1"/>
        <v>0</v>
      </c>
      <c r="AJ46" s="89">
        <f>Z1*AI46/1000</f>
        <v>0</v>
      </c>
    </row>
    <row r="47" spans="1:36" ht="13.5">
      <c r="A47" s="36">
        <v>41</v>
      </c>
      <c r="B47" s="5"/>
      <c r="C47" s="37"/>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5"/>
      <c r="AH47" s="54">
        <f t="shared" si="0"/>
        <v>0</v>
      </c>
      <c r="AI47" s="36">
        <f t="shared" si="1"/>
        <v>0</v>
      </c>
      <c r="AJ47" s="89">
        <f>Z1*AI47/1000</f>
        <v>0</v>
      </c>
    </row>
    <row r="48" spans="1:36" ht="13.5">
      <c r="A48" s="36">
        <v>42</v>
      </c>
      <c r="B48" s="5"/>
      <c r="C48" s="37"/>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5"/>
      <c r="AH48" s="54">
        <f t="shared" si="0"/>
        <v>0</v>
      </c>
      <c r="AI48" s="36">
        <f t="shared" si="1"/>
        <v>0</v>
      </c>
      <c r="AJ48" s="89">
        <f>Z1*AI48/1000</f>
        <v>0</v>
      </c>
    </row>
    <row r="49" spans="1:36" ht="13.5">
      <c r="A49" s="36">
        <v>43</v>
      </c>
      <c r="B49" s="5"/>
      <c r="C49" s="37"/>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5"/>
      <c r="AH49" s="54">
        <f t="shared" si="0"/>
        <v>0</v>
      </c>
      <c r="AI49" s="36">
        <f t="shared" si="1"/>
        <v>0</v>
      </c>
      <c r="AJ49" s="89">
        <f>Z1*AI49/1000</f>
        <v>0</v>
      </c>
    </row>
    <row r="50" spans="1:36" ht="13.5">
      <c r="A50" s="36">
        <v>44</v>
      </c>
      <c r="B50" s="5"/>
      <c r="C50" s="37"/>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5"/>
      <c r="AH50" s="54">
        <f t="shared" si="0"/>
        <v>0</v>
      </c>
      <c r="AI50" s="36">
        <f t="shared" si="1"/>
        <v>0</v>
      </c>
      <c r="AJ50" s="89">
        <f>Z1*AI50/1000</f>
        <v>0</v>
      </c>
    </row>
    <row r="51" spans="1:36" ht="14.25" thickBot="1">
      <c r="A51" s="16">
        <v>45</v>
      </c>
      <c r="B51" s="6"/>
      <c r="C51" s="39"/>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6"/>
      <c r="AH51" s="55">
        <f t="shared" si="0"/>
        <v>0</v>
      </c>
      <c r="AI51" s="16">
        <f t="shared" si="1"/>
        <v>0</v>
      </c>
      <c r="AJ51" s="90">
        <f>Z1*AI51/1000</f>
        <v>0</v>
      </c>
    </row>
    <row r="52" spans="2:36" ht="13.5">
      <c r="B52" s="74" t="s">
        <v>20</v>
      </c>
      <c r="C52" s="19">
        <f>SUM(C7:C51)</f>
        <v>0</v>
      </c>
      <c r="D52" s="8">
        <f aca="true" t="shared" si="2" ref="D52:AG52">SUM(D7:D51)</f>
        <v>45</v>
      </c>
      <c r="E52" s="8">
        <f t="shared" si="2"/>
        <v>51</v>
      </c>
      <c r="F52" s="8">
        <f t="shared" si="2"/>
        <v>57</v>
      </c>
      <c r="G52" s="8">
        <f t="shared" si="2"/>
        <v>19</v>
      </c>
      <c r="H52" s="8">
        <f t="shared" si="2"/>
        <v>0</v>
      </c>
      <c r="I52" s="8">
        <f t="shared" si="2"/>
        <v>0</v>
      </c>
      <c r="J52" s="8">
        <f t="shared" si="2"/>
        <v>0</v>
      </c>
      <c r="K52" s="8">
        <f t="shared" si="2"/>
        <v>0</v>
      </c>
      <c r="L52" s="8">
        <f t="shared" si="2"/>
        <v>0</v>
      </c>
      <c r="M52" s="8">
        <f t="shared" si="2"/>
        <v>0</v>
      </c>
      <c r="N52" s="8">
        <f t="shared" si="2"/>
        <v>0</v>
      </c>
      <c r="O52" s="8">
        <f t="shared" si="2"/>
        <v>0</v>
      </c>
      <c r="P52" s="8">
        <f t="shared" si="2"/>
        <v>0</v>
      </c>
      <c r="Q52" s="8">
        <f t="shared" si="2"/>
        <v>0</v>
      </c>
      <c r="R52" s="8">
        <f t="shared" si="2"/>
        <v>0</v>
      </c>
      <c r="S52" s="8">
        <f t="shared" si="2"/>
        <v>0</v>
      </c>
      <c r="T52" s="8">
        <f t="shared" si="2"/>
        <v>0</v>
      </c>
      <c r="U52" s="8">
        <f t="shared" si="2"/>
        <v>0</v>
      </c>
      <c r="V52" s="8">
        <f t="shared" si="2"/>
        <v>0</v>
      </c>
      <c r="W52" s="8">
        <f t="shared" si="2"/>
        <v>0</v>
      </c>
      <c r="X52" s="8">
        <f t="shared" si="2"/>
        <v>0</v>
      </c>
      <c r="Y52" s="8">
        <f t="shared" si="2"/>
        <v>0</v>
      </c>
      <c r="Z52" s="8">
        <f t="shared" si="2"/>
        <v>0</v>
      </c>
      <c r="AA52" s="8">
        <f t="shared" si="2"/>
        <v>0</v>
      </c>
      <c r="AB52" s="8">
        <f t="shared" si="2"/>
        <v>0</v>
      </c>
      <c r="AC52" s="8">
        <f t="shared" si="2"/>
        <v>0</v>
      </c>
      <c r="AD52" s="8">
        <f t="shared" si="2"/>
        <v>0</v>
      </c>
      <c r="AE52" s="8">
        <f t="shared" si="2"/>
        <v>0</v>
      </c>
      <c r="AF52" s="8">
        <f t="shared" si="2"/>
        <v>0</v>
      </c>
      <c r="AG52" s="13">
        <f t="shared" si="2"/>
        <v>0</v>
      </c>
      <c r="AH52" s="56" t="s">
        <v>13</v>
      </c>
      <c r="AI52" s="19">
        <f>SUM(AI7:AI51)</f>
        <v>172</v>
      </c>
      <c r="AJ52" s="88">
        <f>SUM(AJ7:AJ51)</f>
        <v>34.4</v>
      </c>
    </row>
    <row r="53" spans="2:36" ht="14.25" thickBot="1">
      <c r="B53" s="24" t="s">
        <v>25</v>
      </c>
      <c r="C53" s="20">
        <f>C52/T1</f>
        <v>0</v>
      </c>
      <c r="D53" s="9">
        <f>D52/T1</f>
        <v>7.5</v>
      </c>
      <c r="E53" s="9">
        <f>E52/T1</f>
        <v>8.5</v>
      </c>
      <c r="F53" s="9">
        <f>F52/T1</f>
        <v>9.5</v>
      </c>
      <c r="G53" s="9">
        <f>G52/T1</f>
        <v>3.1666666666666665</v>
      </c>
      <c r="H53" s="9">
        <f>H52/T1</f>
        <v>0</v>
      </c>
      <c r="I53" s="9">
        <f>I52/T1</f>
        <v>0</v>
      </c>
      <c r="J53" s="9">
        <f>J52/T1</f>
        <v>0</v>
      </c>
      <c r="K53" s="9">
        <f>K52/T1</f>
        <v>0</v>
      </c>
      <c r="L53" s="9">
        <f>L52/T1</f>
        <v>0</v>
      </c>
      <c r="M53" s="9">
        <f>M52/T1</f>
        <v>0</v>
      </c>
      <c r="N53" s="9">
        <f>N52/T1</f>
        <v>0</v>
      </c>
      <c r="O53" s="9">
        <f>O52/T1</f>
        <v>0</v>
      </c>
      <c r="P53" s="9">
        <f>P52/T1</f>
        <v>0</v>
      </c>
      <c r="Q53" s="9">
        <f>Q52/T1</f>
        <v>0</v>
      </c>
      <c r="R53" s="9">
        <f>R52/T1</f>
        <v>0</v>
      </c>
      <c r="S53" s="9">
        <f>S52/T1</f>
        <v>0</v>
      </c>
      <c r="T53" s="9">
        <f>T52/T1</f>
        <v>0</v>
      </c>
      <c r="U53" s="9">
        <f>U52/T1</f>
        <v>0</v>
      </c>
      <c r="V53" s="9">
        <f>V52/T1</f>
        <v>0</v>
      </c>
      <c r="W53" s="9">
        <f>W52/T1</f>
        <v>0</v>
      </c>
      <c r="X53" s="9">
        <f>X52/T1</f>
        <v>0</v>
      </c>
      <c r="Y53" s="9">
        <f>Y52/T1</f>
        <v>0</v>
      </c>
      <c r="Z53" s="9">
        <f>Z52/T1</f>
        <v>0</v>
      </c>
      <c r="AA53" s="9">
        <f>AA52/T1</f>
        <v>0</v>
      </c>
      <c r="AB53" s="9">
        <f>AB52/T1</f>
        <v>0</v>
      </c>
      <c r="AC53" s="9">
        <f>AC52/T1</f>
        <v>0</v>
      </c>
      <c r="AD53" s="9">
        <f>AD52/T1</f>
        <v>0</v>
      </c>
      <c r="AE53" s="9">
        <f>AE52/T1</f>
        <v>0</v>
      </c>
      <c r="AF53" s="9">
        <f>AF52/T1</f>
        <v>0</v>
      </c>
      <c r="AG53" s="14">
        <f>AG52/T1</f>
        <v>0</v>
      </c>
      <c r="AH53" s="26" t="s">
        <v>16</v>
      </c>
      <c r="AI53" s="57">
        <f>AI52/T1</f>
        <v>28.666666666666668</v>
      </c>
      <c r="AJ53" s="41">
        <f>AJ52/T1</f>
        <v>5.733333333333333</v>
      </c>
    </row>
    <row r="54" spans="2:33" ht="13.5">
      <c r="B54" s="24" t="s">
        <v>22</v>
      </c>
      <c r="C54" s="21">
        <f>Z1*C52/1000</f>
        <v>0</v>
      </c>
      <c r="D54" s="10">
        <f>Z1*D52/1000</f>
        <v>9</v>
      </c>
      <c r="E54" s="10">
        <f>Z1*E52/1000</f>
        <v>10.2</v>
      </c>
      <c r="F54" s="10">
        <f>Z1*F52/1000</f>
        <v>11.4</v>
      </c>
      <c r="G54" s="10">
        <f>Z1*G52/1000</f>
        <v>3.8</v>
      </c>
      <c r="H54" s="10">
        <f>Z1*H52/1000</f>
        <v>0</v>
      </c>
      <c r="I54" s="10">
        <f>Z1*I52/1000</f>
        <v>0</v>
      </c>
      <c r="J54" s="10">
        <f>Z1*J52/1000</f>
        <v>0</v>
      </c>
      <c r="K54" s="10">
        <f>Z1*K52/1000</f>
        <v>0</v>
      </c>
      <c r="L54" s="10">
        <f>Z1*L52/1000</f>
        <v>0</v>
      </c>
      <c r="M54" s="10">
        <f>Z1*M52/1000</f>
        <v>0</v>
      </c>
      <c r="N54" s="10">
        <f>Z1*N52/1000</f>
        <v>0</v>
      </c>
      <c r="O54" s="10">
        <f>Z1*O52/1000</f>
        <v>0</v>
      </c>
      <c r="P54" s="10">
        <f>Z1*P52/1000</f>
        <v>0</v>
      </c>
      <c r="Q54" s="10">
        <f>Z1*Q52/1000</f>
        <v>0</v>
      </c>
      <c r="R54" s="10">
        <f>Z1*R52/1000</f>
        <v>0</v>
      </c>
      <c r="S54" s="10">
        <f>Z1*S52/1000</f>
        <v>0</v>
      </c>
      <c r="T54" s="10">
        <f>Z1*T52/1000</f>
        <v>0</v>
      </c>
      <c r="U54" s="10">
        <f>Z1*U52/1000</f>
        <v>0</v>
      </c>
      <c r="V54" s="10">
        <f>Z1*V52/1000</f>
        <v>0</v>
      </c>
      <c r="W54" s="10">
        <f>Z1*W52/1000</f>
        <v>0</v>
      </c>
      <c r="X54" s="10">
        <f>Z1*X52/1000</f>
        <v>0</v>
      </c>
      <c r="Y54" s="10">
        <f>Z1*Y52/1000</f>
        <v>0</v>
      </c>
      <c r="Z54" s="10">
        <f>Z1*Z52/1000</f>
        <v>0</v>
      </c>
      <c r="AA54" s="10">
        <f>Z1*AA52/1000</f>
        <v>0</v>
      </c>
      <c r="AB54" s="10">
        <f>Z1*AB52/1000</f>
        <v>0</v>
      </c>
      <c r="AC54" s="10">
        <f>Z1*AC52/1000</f>
        <v>0</v>
      </c>
      <c r="AD54" s="10">
        <f>Z1*AD52/1000</f>
        <v>0</v>
      </c>
      <c r="AE54" s="10">
        <f>Z1*AE52/1000</f>
        <v>0</v>
      </c>
      <c r="AF54" s="10">
        <f>Z1*AF52/1000</f>
        <v>0</v>
      </c>
      <c r="AG54" s="15">
        <f>Z1*AG52/1000</f>
        <v>0</v>
      </c>
    </row>
    <row r="55" spans="2:33" ht="14.25" thickBot="1">
      <c r="B55" s="75" t="s">
        <v>27</v>
      </c>
      <c r="C55" s="22">
        <f>C54/T1</f>
        <v>0</v>
      </c>
      <c r="D55" s="17">
        <f>D54/T1</f>
        <v>1.5</v>
      </c>
      <c r="E55" s="17">
        <f>E54/T1</f>
        <v>1.7</v>
      </c>
      <c r="F55" s="17">
        <f>F54/T1</f>
        <v>1.9000000000000001</v>
      </c>
      <c r="G55" s="17">
        <f>G54/T1</f>
        <v>0.6333333333333333</v>
      </c>
      <c r="H55" s="17">
        <f>H54/T1</f>
        <v>0</v>
      </c>
      <c r="I55" s="17">
        <f>I54/T1</f>
        <v>0</v>
      </c>
      <c r="J55" s="17">
        <f>J54/T1</f>
        <v>0</v>
      </c>
      <c r="K55" s="17">
        <f>K54/T1</f>
        <v>0</v>
      </c>
      <c r="L55" s="17">
        <f>L54/T1</f>
        <v>0</v>
      </c>
      <c r="M55" s="17">
        <f>M54/T1</f>
        <v>0</v>
      </c>
      <c r="N55" s="17">
        <f>N54/T1</f>
        <v>0</v>
      </c>
      <c r="O55" s="17">
        <f>O54/T1</f>
        <v>0</v>
      </c>
      <c r="P55" s="17">
        <f>P54/T1</f>
        <v>0</v>
      </c>
      <c r="Q55" s="17">
        <f>Q54/T1</f>
        <v>0</v>
      </c>
      <c r="R55" s="17">
        <f>R54/T1</f>
        <v>0</v>
      </c>
      <c r="S55" s="17">
        <f>S54/T1</f>
        <v>0</v>
      </c>
      <c r="T55" s="17">
        <f>T54/T1</f>
        <v>0</v>
      </c>
      <c r="U55" s="17">
        <f>U54/T1</f>
        <v>0</v>
      </c>
      <c r="V55" s="17">
        <f>V54/T1</f>
        <v>0</v>
      </c>
      <c r="W55" s="17">
        <f>W54/T1</f>
        <v>0</v>
      </c>
      <c r="X55" s="17">
        <f>X54/T1</f>
        <v>0</v>
      </c>
      <c r="Y55" s="17">
        <f>Y54/T1</f>
        <v>0</v>
      </c>
      <c r="Z55" s="17">
        <f>Z54/T1</f>
        <v>0</v>
      </c>
      <c r="AA55" s="17">
        <f>AA54/T1</f>
        <v>0</v>
      </c>
      <c r="AB55" s="17">
        <f>AB54/T1</f>
        <v>0</v>
      </c>
      <c r="AC55" s="17">
        <f>AC54/T1</f>
        <v>0</v>
      </c>
      <c r="AD55" s="17">
        <f>AD54/T1</f>
        <v>0</v>
      </c>
      <c r="AE55" s="17">
        <f>AE54/T1</f>
        <v>0</v>
      </c>
      <c r="AF55" s="17">
        <f>AF54/T1</f>
        <v>0</v>
      </c>
      <c r="AG55" s="18">
        <f>AG54/T1</f>
        <v>0</v>
      </c>
    </row>
  </sheetData>
  <sheetProtection/>
  <mergeCells count="15">
    <mergeCell ref="A5:A6"/>
    <mergeCell ref="B5:B6"/>
    <mergeCell ref="C1:K1"/>
    <mergeCell ref="L1:M1"/>
    <mergeCell ref="N1:O1"/>
    <mergeCell ref="AH5:AH6"/>
    <mergeCell ref="AI5:AJ5"/>
    <mergeCell ref="Z1:AB1"/>
    <mergeCell ref="C3:G3"/>
    <mergeCell ref="H3:J3"/>
    <mergeCell ref="S3:W3"/>
    <mergeCell ref="X3:Z3"/>
    <mergeCell ref="Q1:R1"/>
    <mergeCell ref="T1:U1"/>
    <mergeCell ref="X1:Y1"/>
  </mergeCells>
  <printOptions/>
  <pageMargins left="0.95" right="0.7" top="0.28" bottom="0.21" header="0.18" footer="0.16"/>
  <pageSetup horizontalDpi="300" verticalDpi="300" orientation="landscape" paperSize="12" r:id="rId2"/>
  <drawing r:id="rId1"/>
</worksheet>
</file>

<file path=xl/worksheets/sheet10.xml><?xml version="1.0" encoding="utf-8"?>
<worksheet xmlns="http://schemas.openxmlformats.org/spreadsheetml/2006/main" xmlns:r="http://schemas.openxmlformats.org/officeDocument/2006/relationships">
  <dimension ref="A1:AL55"/>
  <sheetViews>
    <sheetView zoomScalePageLayoutView="0" workbookViewId="0" topLeftCell="C1">
      <selection activeCell="C7" sqref="C7:D8"/>
    </sheetView>
  </sheetViews>
  <sheetFormatPr defaultColWidth="9.140625" defaultRowHeight="15"/>
  <cols>
    <col min="1" max="1" width="3.28125" style="2" customWidth="1"/>
    <col min="2" max="2" width="10.421875" style="2" customWidth="1"/>
    <col min="3" max="33" width="3.7109375" style="2" customWidth="1"/>
    <col min="34" max="34" width="8.7109375" style="2" customWidth="1"/>
    <col min="35" max="38" width="8.140625" style="2" customWidth="1"/>
    <col min="39" max="16384" width="9.00390625" style="2" customWidth="1"/>
  </cols>
  <sheetData>
    <row r="1" spans="2:29" ht="21.75" thickBot="1">
      <c r="B1" s="1" t="s">
        <v>77</v>
      </c>
      <c r="C1" s="140">
        <f>'学級用記録票４月分'!C1:K1</f>
        <v>0</v>
      </c>
      <c r="D1" s="141"/>
      <c r="E1" s="141"/>
      <c r="F1" s="141"/>
      <c r="G1" s="141"/>
      <c r="H1" s="141"/>
      <c r="I1" s="141"/>
      <c r="J1" s="141"/>
      <c r="K1" s="142"/>
      <c r="L1" s="157" t="s">
        <v>4</v>
      </c>
      <c r="M1" s="158"/>
      <c r="N1" s="140">
        <f>'学級用記録票４月分'!N1:O1</f>
        <v>0</v>
      </c>
      <c r="O1" s="142"/>
      <c r="P1" s="28" t="s">
        <v>5</v>
      </c>
      <c r="Q1" s="140">
        <f>'学級用記録票４月分'!Q1:R1</f>
        <v>0</v>
      </c>
      <c r="R1" s="142"/>
      <c r="S1" s="28" t="s">
        <v>6</v>
      </c>
      <c r="T1" s="140">
        <f>'学級用記録票４月分'!T1:U1</f>
        <v>0</v>
      </c>
      <c r="U1" s="142"/>
      <c r="V1" s="28" t="s">
        <v>7</v>
      </c>
      <c r="W1" s="28"/>
      <c r="X1" s="151" t="s">
        <v>8</v>
      </c>
      <c r="Y1" s="152"/>
      <c r="Z1" s="140">
        <f>'学級用記録票４月分'!Z1:AB1</f>
        <v>0</v>
      </c>
      <c r="AA1" s="141"/>
      <c r="AB1" s="142"/>
      <c r="AC1" s="28" t="s">
        <v>9</v>
      </c>
    </row>
    <row r="2" ht="5.25" customHeight="1" thickBot="1"/>
    <row r="3" spans="3:27" ht="21" customHeight="1" thickBot="1" thickTop="1">
      <c r="C3" s="143" t="s">
        <v>11</v>
      </c>
      <c r="D3" s="143"/>
      <c r="E3" s="143"/>
      <c r="F3" s="143"/>
      <c r="G3" s="143"/>
      <c r="H3" s="144">
        <f>AL52</f>
        <v>0</v>
      </c>
      <c r="I3" s="144"/>
      <c r="J3" s="144"/>
      <c r="K3" s="29" t="s">
        <v>10</v>
      </c>
      <c r="O3" s="30"/>
      <c r="P3" s="30"/>
      <c r="Q3" s="30"/>
      <c r="R3" s="30"/>
      <c r="S3" s="145" t="s">
        <v>12</v>
      </c>
      <c r="T3" s="146"/>
      <c r="U3" s="146"/>
      <c r="V3" s="146"/>
      <c r="W3" s="147"/>
      <c r="X3" s="148" t="e">
        <f>ROUNDDOWN(AL53,2)</f>
        <v>#DIV/0!</v>
      </c>
      <c r="Y3" s="149"/>
      <c r="Z3" s="150"/>
      <c r="AA3" s="29" t="s">
        <v>10</v>
      </c>
    </row>
    <row r="4" ht="8.25" customHeight="1" thickBot="1" thickTop="1"/>
    <row r="5" spans="1:38" ht="13.5">
      <c r="A5" s="164" t="s">
        <v>0</v>
      </c>
      <c r="B5" s="166" t="s">
        <v>2</v>
      </c>
      <c r="C5" s="19">
        <v>1</v>
      </c>
      <c r="D5" s="8">
        <v>2</v>
      </c>
      <c r="E5" s="8">
        <v>3</v>
      </c>
      <c r="F5" s="8">
        <v>4</v>
      </c>
      <c r="G5" s="8">
        <v>5</v>
      </c>
      <c r="H5" s="8">
        <v>6</v>
      </c>
      <c r="I5" s="8">
        <v>7</v>
      </c>
      <c r="J5" s="31">
        <v>8</v>
      </c>
      <c r="K5" s="8">
        <v>9</v>
      </c>
      <c r="L5" s="8">
        <v>10</v>
      </c>
      <c r="M5" s="8">
        <v>11</v>
      </c>
      <c r="N5" s="8">
        <v>12</v>
      </c>
      <c r="O5" s="8">
        <v>13</v>
      </c>
      <c r="P5" s="8">
        <v>14</v>
      </c>
      <c r="Q5" s="8">
        <v>15</v>
      </c>
      <c r="R5" s="31">
        <v>16</v>
      </c>
      <c r="S5" s="31">
        <v>17</v>
      </c>
      <c r="T5" s="8">
        <v>18</v>
      </c>
      <c r="U5" s="8">
        <v>19</v>
      </c>
      <c r="V5" s="8">
        <v>20</v>
      </c>
      <c r="W5" s="8">
        <v>21</v>
      </c>
      <c r="X5" s="31">
        <v>22</v>
      </c>
      <c r="Y5" s="31">
        <v>23</v>
      </c>
      <c r="Z5" s="8">
        <v>24</v>
      </c>
      <c r="AA5" s="8">
        <v>25</v>
      </c>
      <c r="AB5" s="8">
        <v>26</v>
      </c>
      <c r="AC5" s="8">
        <v>27</v>
      </c>
      <c r="AD5" s="8">
        <v>28</v>
      </c>
      <c r="AE5" s="8">
        <v>29</v>
      </c>
      <c r="AF5" s="11">
        <v>30</v>
      </c>
      <c r="AG5" s="13">
        <v>31</v>
      </c>
      <c r="AH5" s="159" t="s">
        <v>2</v>
      </c>
      <c r="AI5" s="138" t="s">
        <v>78</v>
      </c>
      <c r="AJ5" s="161"/>
      <c r="AK5" s="162" t="s">
        <v>79</v>
      </c>
      <c r="AL5" s="163"/>
    </row>
    <row r="6" spans="1:38" ht="14.25" thickBot="1">
      <c r="A6" s="165"/>
      <c r="B6" s="167"/>
      <c r="C6" s="76"/>
      <c r="D6" s="85"/>
      <c r="E6" s="78"/>
      <c r="F6" s="85"/>
      <c r="G6" s="78"/>
      <c r="H6" s="85"/>
      <c r="I6" s="85"/>
      <c r="J6" s="85"/>
      <c r="K6" s="85"/>
      <c r="L6" s="85"/>
      <c r="M6" s="85"/>
      <c r="N6" s="85"/>
      <c r="O6" s="85"/>
      <c r="P6" s="85"/>
      <c r="Q6" s="85"/>
      <c r="R6" s="85"/>
      <c r="S6" s="85"/>
      <c r="T6" s="85"/>
      <c r="U6" s="85"/>
      <c r="V6" s="85"/>
      <c r="W6" s="85"/>
      <c r="X6" s="85"/>
      <c r="Y6" s="85"/>
      <c r="Z6" s="85"/>
      <c r="AA6" s="85"/>
      <c r="AB6" s="85"/>
      <c r="AC6" s="85"/>
      <c r="AD6" s="85"/>
      <c r="AE6" s="78"/>
      <c r="AF6" s="85"/>
      <c r="AG6" s="81"/>
      <c r="AH6" s="160"/>
      <c r="AI6" s="52" t="s">
        <v>14</v>
      </c>
      <c r="AJ6" s="59" t="s">
        <v>15</v>
      </c>
      <c r="AK6" s="61" t="s">
        <v>20</v>
      </c>
      <c r="AL6" s="32" t="s">
        <v>22</v>
      </c>
    </row>
    <row r="7" spans="1:38" ht="13.5">
      <c r="A7" s="46">
        <v>1</v>
      </c>
      <c r="B7" s="49">
        <f>'学級用記録票４月分'!B7</f>
        <v>0</v>
      </c>
      <c r="C7" s="34"/>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67"/>
      <c r="AG7" s="3"/>
      <c r="AH7" s="53">
        <f>B7</f>
        <v>0</v>
      </c>
      <c r="AI7" s="27">
        <f>SUM(C7:AG7)</f>
        <v>0</v>
      </c>
      <c r="AJ7" s="91">
        <f>Z1*AI7/1000</f>
        <v>0</v>
      </c>
      <c r="AK7" s="63">
        <f>AI7+'学級用記録票１１月分'!AK7</f>
        <v>0</v>
      </c>
      <c r="AL7" s="96">
        <f>AK7*Z1/1000</f>
        <v>0</v>
      </c>
    </row>
    <row r="8" spans="1:38" ht="13.5">
      <c r="A8" s="47">
        <v>2</v>
      </c>
      <c r="B8" s="50">
        <f>'学級用記録票４月分'!B8</f>
        <v>0</v>
      </c>
      <c r="C8" s="37"/>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68"/>
      <c r="AG8" s="5"/>
      <c r="AH8" s="54">
        <f aca="true" t="shared" si="0" ref="AH8:AH51">B8</f>
        <v>0</v>
      </c>
      <c r="AI8" s="4">
        <f aca="true" t="shared" si="1" ref="AI8:AI51">SUM(C8:AG8)</f>
        <v>0</v>
      </c>
      <c r="AJ8" s="92">
        <f>Z1*AI8/1000</f>
        <v>0</v>
      </c>
      <c r="AK8" s="63">
        <f>AI8+'学級用記録票１１月分'!AK8</f>
        <v>0</v>
      </c>
      <c r="AL8" s="97">
        <f>AK8*Z1/1000</f>
        <v>0</v>
      </c>
    </row>
    <row r="9" spans="1:38" ht="13.5">
      <c r="A9" s="47">
        <v>3</v>
      </c>
      <c r="B9" s="50">
        <f>'学級用記録票４月分'!B9</f>
        <v>0</v>
      </c>
      <c r="C9" s="37"/>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68"/>
      <c r="AG9" s="5"/>
      <c r="AH9" s="54">
        <f t="shared" si="0"/>
        <v>0</v>
      </c>
      <c r="AI9" s="4">
        <f t="shared" si="1"/>
        <v>0</v>
      </c>
      <c r="AJ9" s="92">
        <f>Z1*AI9/1000</f>
        <v>0</v>
      </c>
      <c r="AK9" s="63">
        <f>AI9+'学級用記録票１１月分'!AK9</f>
        <v>0</v>
      </c>
      <c r="AL9" s="97">
        <f>AK9*Z1/1000</f>
        <v>0</v>
      </c>
    </row>
    <row r="10" spans="1:38" ht="13.5">
      <c r="A10" s="47">
        <v>4</v>
      </c>
      <c r="B10" s="50">
        <f>'学級用記録票４月分'!B10</f>
        <v>0</v>
      </c>
      <c r="C10" s="37"/>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68"/>
      <c r="AG10" s="5"/>
      <c r="AH10" s="54">
        <f t="shared" si="0"/>
        <v>0</v>
      </c>
      <c r="AI10" s="4">
        <f t="shared" si="1"/>
        <v>0</v>
      </c>
      <c r="AJ10" s="92">
        <f>Z1*AI10/1000</f>
        <v>0</v>
      </c>
      <c r="AK10" s="63">
        <f>AI10+'学級用記録票１１月分'!AK10</f>
        <v>0</v>
      </c>
      <c r="AL10" s="97">
        <f>AK10*Z1/1000</f>
        <v>0</v>
      </c>
    </row>
    <row r="11" spans="1:38" ht="13.5">
      <c r="A11" s="47">
        <v>5</v>
      </c>
      <c r="B11" s="50">
        <f>'学級用記録票４月分'!B11</f>
        <v>0</v>
      </c>
      <c r="C11" s="37"/>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68"/>
      <c r="AG11" s="5"/>
      <c r="AH11" s="54">
        <f t="shared" si="0"/>
        <v>0</v>
      </c>
      <c r="AI11" s="4">
        <f t="shared" si="1"/>
        <v>0</v>
      </c>
      <c r="AJ11" s="92">
        <f>Z1*AI11/1000</f>
        <v>0</v>
      </c>
      <c r="AK11" s="63">
        <f>AI11+'学級用記録票１１月分'!AK11</f>
        <v>0</v>
      </c>
      <c r="AL11" s="97">
        <f>AK11*Z1/1000</f>
        <v>0</v>
      </c>
    </row>
    <row r="12" spans="1:38" ht="13.5">
      <c r="A12" s="47">
        <v>6</v>
      </c>
      <c r="B12" s="50">
        <f>'学級用記録票４月分'!B12</f>
        <v>0</v>
      </c>
      <c r="C12" s="37"/>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68"/>
      <c r="AG12" s="5"/>
      <c r="AH12" s="54">
        <f t="shared" si="0"/>
        <v>0</v>
      </c>
      <c r="AI12" s="4">
        <f t="shared" si="1"/>
        <v>0</v>
      </c>
      <c r="AJ12" s="92">
        <f>Z1*AI12/1000</f>
        <v>0</v>
      </c>
      <c r="AK12" s="63">
        <f>AI12+'学級用記録票１１月分'!AK12</f>
        <v>0</v>
      </c>
      <c r="AL12" s="97">
        <f>AK12*Z1/1000</f>
        <v>0</v>
      </c>
    </row>
    <row r="13" spans="1:38" ht="13.5">
      <c r="A13" s="47">
        <v>7</v>
      </c>
      <c r="B13" s="50">
        <f>'学級用記録票４月分'!B13</f>
        <v>0</v>
      </c>
      <c r="C13" s="37"/>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68"/>
      <c r="AG13" s="5"/>
      <c r="AH13" s="54">
        <f t="shared" si="0"/>
        <v>0</v>
      </c>
      <c r="AI13" s="4">
        <f t="shared" si="1"/>
        <v>0</v>
      </c>
      <c r="AJ13" s="92">
        <f>Z1*AI13/1000</f>
        <v>0</v>
      </c>
      <c r="AK13" s="63">
        <f>AI13+'学級用記録票１１月分'!AK13</f>
        <v>0</v>
      </c>
      <c r="AL13" s="97">
        <f>AK13*Z1/1000</f>
        <v>0</v>
      </c>
    </row>
    <row r="14" spans="1:38" ht="13.5">
      <c r="A14" s="47">
        <v>8</v>
      </c>
      <c r="B14" s="50">
        <f>'学級用記録票４月分'!B14</f>
        <v>0</v>
      </c>
      <c r="C14" s="37"/>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68"/>
      <c r="AG14" s="5"/>
      <c r="AH14" s="54">
        <f t="shared" si="0"/>
        <v>0</v>
      </c>
      <c r="AI14" s="4">
        <f t="shared" si="1"/>
        <v>0</v>
      </c>
      <c r="AJ14" s="92">
        <f>Z1*AI14/1000</f>
        <v>0</v>
      </c>
      <c r="AK14" s="63">
        <f>AI14+'学級用記録票１１月分'!AK14</f>
        <v>0</v>
      </c>
      <c r="AL14" s="97">
        <f>AK14*Z1/1000</f>
        <v>0</v>
      </c>
    </row>
    <row r="15" spans="1:38" ht="13.5">
      <c r="A15" s="47">
        <v>9</v>
      </c>
      <c r="B15" s="50">
        <f>'学級用記録票４月分'!B15</f>
        <v>0</v>
      </c>
      <c r="C15" s="37"/>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68"/>
      <c r="AG15" s="5"/>
      <c r="AH15" s="54">
        <f t="shared" si="0"/>
        <v>0</v>
      </c>
      <c r="AI15" s="4">
        <f t="shared" si="1"/>
        <v>0</v>
      </c>
      <c r="AJ15" s="92">
        <f>Z1*AI15/1000</f>
        <v>0</v>
      </c>
      <c r="AK15" s="63">
        <f>AI15+'学級用記録票１１月分'!AK15</f>
        <v>0</v>
      </c>
      <c r="AL15" s="97">
        <f>AK15*Z1/1000</f>
        <v>0</v>
      </c>
    </row>
    <row r="16" spans="1:38" ht="13.5">
      <c r="A16" s="47">
        <v>10</v>
      </c>
      <c r="B16" s="50">
        <f>'学級用記録票４月分'!B16</f>
        <v>0</v>
      </c>
      <c r="C16" s="37"/>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68"/>
      <c r="AG16" s="5"/>
      <c r="AH16" s="54">
        <f t="shared" si="0"/>
        <v>0</v>
      </c>
      <c r="AI16" s="4">
        <f t="shared" si="1"/>
        <v>0</v>
      </c>
      <c r="AJ16" s="92">
        <f>Z1*AI16/1000</f>
        <v>0</v>
      </c>
      <c r="AK16" s="63">
        <f>AI16+'学級用記録票１１月分'!AK16</f>
        <v>0</v>
      </c>
      <c r="AL16" s="97">
        <f>AK16*Z1/1000</f>
        <v>0</v>
      </c>
    </row>
    <row r="17" spans="1:38" ht="13.5">
      <c r="A17" s="47">
        <v>11</v>
      </c>
      <c r="B17" s="50">
        <f>'学級用記録票４月分'!B17</f>
        <v>0</v>
      </c>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68"/>
      <c r="AG17" s="5"/>
      <c r="AH17" s="54">
        <f t="shared" si="0"/>
        <v>0</v>
      </c>
      <c r="AI17" s="4">
        <f t="shared" si="1"/>
        <v>0</v>
      </c>
      <c r="AJ17" s="92">
        <f>Z1*AI17/1000</f>
        <v>0</v>
      </c>
      <c r="AK17" s="63">
        <f>AI17+'学級用記録票１１月分'!AK17</f>
        <v>0</v>
      </c>
      <c r="AL17" s="97">
        <f>AK17*Z1/1000</f>
        <v>0</v>
      </c>
    </row>
    <row r="18" spans="1:38" ht="13.5">
      <c r="A18" s="47">
        <v>12</v>
      </c>
      <c r="B18" s="50">
        <f>'学級用記録票４月分'!B18</f>
        <v>0</v>
      </c>
      <c r="C18" s="37"/>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68"/>
      <c r="AG18" s="5"/>
      <c r="AH18" s="54">
        <f t="shared" si="0"/>
        <v>0</v>
      </c>
      <c r="AI18" s="4">
        <f t="shared" si="1"/>
        <v>0</v>
      </c>
      <c r="AJ18" s="92">
        <f>Z1*AI18/1000</f>
        <v>0</v>
      </c>
      <c r="AK18" s="63">
        <f>AI18+'学級用記録票１１月分'!AK18</f>
        <v>0</v>
      </c>
      <c r="AL18" s="97">
        <f>AK18*Z1/1000</f>
        <v>0</v>
      </c>
    </row>
    <row r="19" spans="1:38" ht="13.5">
      <c r="A19" s="47">
        <v>13</v>
      </c>
      <c r="B19" s="50">
        <f>'学級用記録票４月分'!B19</f>
        <v>0</v>
      </c>
      <c r="C19" s="37"/>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68"/>
      <c r="AG19" s="5"/>
      <c r="AH19" s="54">
        <f t="shared" si="0"/>
        <v>0</v>
      </c>
      <c r="AI19" s="4">
        <f t="shared" si="1"/>
        <v>0</v>
      </c>
      <c r="AJ19" s="92">
        <f>Z1*AI19/1000</f>
        <v>0</v>
      </c>
      <c r="AK19" s="63">
        <f>AI19+'学級用記録票１１月分'!AK19</f>
        <v>0</v>
      </c>
      <c r="AL19" s="97">
        <f>AK19*Z1/1000</f>
        <v>0</v>
      </c>
    </row>
    <row r="20" spans="1:38" ht="13.5">
      <c r="A20" s="47">
        <v>14</v>
      </c>
      <c r="B20" s="50">
        <f>'学級用記録票４月分'!B20</f>
        <v>0</v>
      </c>
      <c r="C20" s="37"/>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68"/>
      <c r="AG20" s="5"/>
      <c r="AH20" s="54">
        <f t="shared" si="0"/>
        <v>0</v>
      </c>
      <c r="AI20" s="4">
        <f t="shared" si="1"/>
        <v>0</v>
      </c>
      <c r="AJ20" s="92">
        <f>Z1*AI20/1000</f>
        <v>0</v>
      </c>
      <c r="AK20" s="63">
        <f>AI20+'学級用記録票１１月分'!AK20</f>
        <v>0</v>
      </c>
      <c r="AL20" s="97">
        <f>AK20*Z1/1000</f>
        <v>0</v>
      </c>
    </row>
    <row r="21" spans="1:38" ht="13.5">
      <c r="A21" s="47">
        <v>15</v>
      </c>
      <c r="B21" s="50">
        <f>'学級用記録票４月分'!B21</f>
        <v>0</v>
      </c>
      <c r="C21" s="37"/>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68"/>
      <c r="AG21" s="5"/>
      <c r="AH21" s="54">
        <f t="shared" si="0"/>
        <v>0</v>
      </c>
      <c r="AI21" s="4">
        <f t="shared" si="1"/>
        <v>0</v>
      </c>
      <c r="AJ21" s="92">
        <f>Z1*AI21/1000</f>
        <v>0</v>
      </c>
      <c r="AK21" s="63">
        <f>AI21+'学級用記録票１１月分'!AK21</f>
        <v>0</v>
      </c>
      <c r="AL21" s="97">
        <f>AK21*Z1/1000</f>
        <v>0</v>
      </c>
    </row>
    <row r="22" spans="1:38" ht="13.5">
      <c r="A22" s="47">
        <v>16</v>
      </c>
      <c r="B22" s="50">
        <f>'学級用記録票４月分'!B22</f>
        <v>0</v>
      </c>
      <c r="C22" s="3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68"/>
      <c r="AG22" s="5"/>
      <c r="AH22" s="54">
        <f t="shared" si="0"/>
        <v>0</v>
      </c>
      <c r="AI22" s="4">
        <f t="shared" si="1"/>
        <v>0</v>
      </c>
      <c r="AJ22" s="92">
        <f>Z1*AI22/1000</f>
        <v>0</v>
      </c>
      <c r="AK22" s="63">
        <f>AI22+'学級用記録票１１月分'!AK22</f>
        <v>0</v>
      </c>
      <c r="AL22" s="97">
        <f>AK22*Z1/1000</f>
        <v>0</v>
      </c>
    </row>
    <row r="23" spans="1:38" ht="13.5">
      <c r="A23" s="47">
        <v>17</v>
      </c>
      <c r="B23" s="50">
        <f>'学級用記録票４月分'!B23</f>
        <v>0</v>
      </c>
      <c r="C23" s="37"/>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68"/>
      <c r="AG23" s="5"/>
      <c r="AH23" s="54">
        <f t="shared" si="0"/>
        <v>0</v>
      </c>
      <c r="AI23" s="4">
        <f t="shared" si="1"/>
        <v>0</v>
      </c>
      <c r="AJ23" s="92">
        <f>Z1*AI23/1000</f>
        <v>0</v>
      </c>
      <c r="AK23" s="63">
        <f>AI23+'学級用記録票１１月分'!AK23</f>
        <v>0</v>
      </c>
      <c r="AL23" s="97">
        <f>AK23*Z1/1000</f>
        <v>0</v>
      </c>
    </row>
    <row r="24" spans="1:38" ht="13.5">
      <c r="A24" s="47">
        <v>18</v>
      </c>
      <c r="B24" s="50">
        <f>'学級用記録票４月分'!B24</f>
        <v>0</v>
      </c>
      <c r="C24" s="37"/>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68"/>
      <c r="AG24" s="5"/>
      <c r="AH24" s="54">
        <f t="shared" si="0"/>
        <v>0</v>
      </c>
      <c r="AI24" s="4">
        <f t="shared" si="1"/>
        <v>0</v>
      </c>
      <c r="AJ24" s="92">
        <f>Z1*AI24/1000</f>
        <v>0</v>
      </c>
      <c r="AK24" s="63">
        <f>AI24+'学級用記録票１１月分'!AK24</f>
        <v>0</v>
      </c>
      <c r="AL24" s="97">
        <f>AK24*Z1/1000</f>
        <v>0</v>
      </c>
    </row>
    <row r="25" spans="1:38" ht="13.5">
      <c r="A25" s="47">
        <v>19</v>
      </c>
      <c r="B25" s="50">
        <f>'学級用記録票４月分'!B25</f>
        <v>0</v>
      </c>
      <c r="C25" s="37"/>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68"/>
      <c r="AG25" s="5"/>
      <c r="AH25" s="54">
        <f t="shared" si="0"/>
        <v>0</v>
      </c>
      <c r="AI25" s="4">
        <f t="shared" si="1"/>
        <v>0</v>
      </c>
      <c r="AJ25" s="92">
        <f>Z1*AI25/1000</f>
        <v>0</v>
      </c>
      <c r="AK25" s="63">
        <f>AI25+'学級用記録票１１月分'!AK25</f>
        <v>0</v>
      </c>
      <c r="AL25" s="97">
        <f>AK25*Z1/1000</f>
        <v>0</v>
      </c>
    </row>
    <row r="26" spans="1:38" ht="13.5">
      <c r="A26" s="47">
        <v>20</v>
      </c>
      <c r="B26" s="50">
        <f>'学級用記録票４月分'!B26</f>
        <v>0</v>
      </c>
      <c r="C26" s="37"/>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68"/>
      <c r="AG26" s="5"/>
      <c r="AH26" s="54">
        <f t="shared" si="0"/>
        <v>0</v>
      </c>
      <c r="AI26" s="4">
        <f t="shared" si="1"/>
        <v>0</v>
      </c>
      <c r="AJ26" s="92">
        <f>Z1*AI26/1000</f>
        <v>0</v>
      </c>
      <c r="AK26" s="63">
        <f>AI26+'学級用記録票１１月分'!AK26</f>
        <v>0</v>
      </c>
      <c r="AL26" s="97">
        <f>AK26*Z1/1000</f>
        <v>0</v>
      </c>
    </row>
    <row r="27" spans="1:38" ht="13.5">
      <c r="A27" s="47">
        <v>21</v>
      </c>
      <c r="B27" s="50">
        <f>'学級用記録票４月分'!B27</f>
        <v>0</v>
      </c>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68"/>
      <c r="AG27" s="5"/>
      <c r="AH27" s="54">
        <f t="shared" si="0"/>
        <v>0</v>
      </c>
      <c r="AI27" s="4">
        <f t="shared" si="1"/>
        <v>0</v>
      </c>
      <c r="AJ27" s="92">
        <f>Z1*AI27/1000</f>
        <v>0</v>
      </c>
      <c r="AK27" s="63">
        <f>AI27+'学級用記録票１１月分'!AK27</f>
        <v>0</v>
      </c>
      <c r="AL27" s="97">
        <f>AK27*Z1/1000</f>
        <v>0</v>
      </c>
    </row>
    <row r="28" spans="1:38" ht="13.5">
      <c r="A28" s="47">
        <v>22</v>
      </c>
      <c r="B28" s="50">
        <f>'学級用記録票４月分'!B28</f>
        <v>0</v>
      </c>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68"/>
      <c r="AG28" s="5"/>
      <c r="AH28" s="54">
        <f t="shared" si="0"/>
        <v>0</v>
      </c>
      <c r="AI28" s="4">
        <f t="shared" si="1"/>
        <v>0</v>
      </c>
      <c r="AJ28" s="92">
        <f>Z1*AI28/1000</f>
        <v>0</v>
      </c>
      <c r="AK28" s="63">
        <f>AI28+'学級用記録票１１月分'!AK28</f>
        <v>0</v>
      </c>
      <c r="AL28" s="97">
        <f>AK28*Z1/1000</f>
        <v>0</v>
      </c>
    </row>
    <row r="29" spans="1:38" ht="13.5">
      <c r="A29" s="47">
        <v>23</v>
      </c>
      <c r="B29" s="50">
        <f>'学級用記録票４月分'!B29</f>
        <v>0</v>
      </c>
      <c r="C29" s="37"/>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68"/>
      <c r="AG29" s="5"/>
      <c r="AH29" s="54">
        <f t="shared" si="0"/>
        <v>0</v>
      </c>
      <c r="AI29" s="4">
        <f t="shared" si="1"/>
        <v>0</v>
      </c>
      <c r="AJ29" s="92">
        <f>Z1*AI29/1000</f>
        <v>0</v>
      </c>
      <c r="AK29" s="63">
        <f>AI29+'学級用記録票１１月分'!AK29</f>
        <v>0</v>
      </c>
      <c r="AL29" s="97">
        <f>AK29*Z1/1000</f>
        <v>0</v>
      </c>
    </row>
    <row r="30" spans="1:38" ht="13.5">
      <c r="A30" s="47">
        <v>24</v>
      </c>
      <c r="B30" s="50">
        <f>'学級用記録票４月分'!B30</f>
        <v>0</v>
      </c>
      <c r="C30" s="37"/>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68"/>
      <c r="AG30" s="5"/>
      <c r="AH30" s="54">
        <f t="shared" si="0"/>
        <v>0</v>
      </c>
      <c r="AI30" s="4">
        <f t="shared" si="1"/>
        <v>0</v>
      </c>
      <c r="AJ30" s="92">
        <f>Z1*AI30/1000</f>
        <v>0</v>
      </c>
      <c r="AK30" s="63">
        <f>AI30+'学級用記録票１１月分'!AK30</f>
        <v>0</v>
      </c>
      <c r="AL30" s="97">
        <f>AK30*Z1/1000</f>
        <v>0</v>
      </c>
    </row>
    <row r="31" spans="1:38" ht="13.5">
      <c r="A31" s="47">
        <v>25</v>
      </c>
      <c r="B31" s="50">
        <f>'学級用記録票４月分'!B31</f>
        <v>0</v>
      </c>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68"/>
      <c r="AG31" s="5"/>
      <c r="AH31" s="54">
        <f t="shared" si="0"/>
        <v>0</v>
      </c>
      <c r="AI31" s="4">
        <f t="shared" si="1"/>
        <v>0</v>
      </c>
      <c r="AJ31" s="92">
        <f>Z1*AI31/1000</f>
        <v>0</v>
      </c>
      <c r="AK31" s="63">
        <f>AI31+'学級用記録票１１月分'!AK31</f>
        <v>0</v>
      </c>
      <c r="AL31" s="97">
        <f>AK31*Z1/1000</f>
        <v>0</v>
      </c>
    </row>
    <row r="32" spans="1:38" ht="13.5">
      <c r="A32" s="47">
        <v>26</v>
      </c>
      <c r="B32" s="50">
        <f>'学級用記録票４月分'!B32</f>
        <v>0</v>
      </c>
      <c r="C32" s="3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68"/>
      <c r="AG32" s="5"/>
      <c r="AH32" s="54">
        <f t="shared" si="0"/>
        <v>0</v>
      </c>
      <c r="AI32" s="4">
        <f t="shared" si="1"/>
        <v>0</v>
      </c>
      <c r="AJ32" s="92">
        <f>Z1*AI32/1000</f>
        <v>0</v>
      </c>
      <c r="AK32" s="63">
        <f>AI32+'学級用記録票１１月分'!AK32</f>
        <v>0</v>
      </c>
      <c r="AL32" s="97">
        <f>AK32*Z1/1000</f>
        <v>0</v>
      </c>
    </row>
    <row r="33" spans="1:38" ht="13.5">
      <c r="A33" s="47">
        <v>27</v>
      </c>
      <c r="B33" s="50">
        <f>'学級用記録票４月分'!B33</f>
        <v>0</v>
      </c>
      <c r="C33" s="37"/>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68"/>
      <c r="AG33" s="5"/>
      <c r="AH33" s="54">
        <f t="shared" si="0"/>
        <v>0</v>
      </c>
      <c r="AI33" s="4">
        <f t="shared" si="1"/>
        <v>0</v>
      </c>
      <c r="AJ33" s="92">
        <f>Z1*AI33/1000</f>
        <v>0</v>
      </c>
      <c r="AK33" s="63">
        <f>AI33+'学級用記録票１１月分'!AK33</f>
        <v>0</v>
      </c>
      <c r="AL33" s="97">
        <f>AK33*Z1/1000</f>
        <v>0</v>
      </c>
    </row>
    <row r="34" spans="1:38" ht="13.5">
      <c r="A34" s="47">
        <v>28</v>
      </c>
      <c r="B34" s="50">
        <f>'学級用記録票４月分'!B34</f>
        <v>0</v>
      </c>
      <c r="C34" s="37"/>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68"/>
      <c r="AG34" s="5"/>
      <c r="AH34" s="54">
        <f t="shared" si="0"/>
        <v>0</v>
      </c>
      <c r="AI34" s="4">
        <f t="shared" si="1"/>
        <v>0</v>
      </c>
      <c r="AJ34" s="92">
        <f>Z1*AI34/1000</f>
        <v>0</v>
      </c>
      <c r="AK34" s="63">
        <f>AI34+'学級用記録票１１月分'!AK34</f>
        <v>0</v>
      </c>
      <c r="AL34" s="97">
        <f>AK34*Z1/1000</f>
        <v>0</v>
      </c>
    </row>
    <row r="35" spans="1:38" ht="13.5">
      <c r="A35" s="47">
        <v>29</v>
      </c>
      <c r="B35" s="50">
        <f>'学級用記録票４月分'!B35</f>
        <v>0</v>
      </c>
      <c r="C35" s="37"/>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68"/>
      <c r="AG35" s="5"/>
      <c r="AH35" s="54">
        <f t="shared" si="0"/>
        <v>0</v>
      </c>
      <c r="AI35" s="4">
        <f t="shared" si="1"/>
        <v>0</v>
      </c>
      <c r="AJ35" s="92">
        <f>Z1*AI35/1000</f>
        <v>0</v>
      </c>
      <c r="AK35" s="63">
        <f>AI35+'学級用記録票１１月分'!AK35</f>
        <v>0</v>
      </c>
      <c r="AL35" s="97">
        <f>AK35*Z1/1000</f>
        <v>0</v>
      </c>
    </row>
    <row r="36" spans="1:38" ht="13.5">
      <c r="A36" s="47">
        <v>30</v>
      </c>
      <c r="B36" s="50">
        <f>'学級用記録票４月分'!B36</f>
        <v>0</v>
      </c>
      <c r="C36" s="37"/>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68"/>
      <c r="AG36" s="5"/>
      <c r="AH36" s="54">
        <f t="shared" si="0"/>
        <v>0</v>
      </c>
      <c r="AI36" s="4">
        <f t="shared" si="1"/>
        <v>0</v>
      </c>
      <c r="AJ36" s="92">
        <f>Z1*AI36/1000</f>
        <v>0</v>
      </c>
      <c r="AK36" s="63">
        <f>AI36+'学級用記録票１１月分'!AK36</f>
        <v>0</v>
      </c>
      <c r="AL36" s="97">
        <f>AK36*Z1/1000</f>
        <v>0</v>
      </c>
    </row>
    <row r="37" spans="1:38" ht="13.5">
      <c r="A37" s="47">
        <v>31</v>
      </c>
      <c r="B37" s="50">
        <f>'学級用記録票４月分'!B37</f>
        <v>0</v>
      </c>
      <c r="C37" s="37"/>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68"/>
      <c r="AG37" s="5"/>
      <c r="AH37" s="54">
        <f t="shared" si="0"/>
        <v>0</v>
      </c>
      <c r="AI37" s="4">
        <f t="shared" si="1"/>
        <v>0</v>
      </c>
      <c r="AJ37" s="92">
        <f>Z1*AI37/1000</f>
        <v>0</v>
      </c>
      <c r="AK37" s="63">
        <f>AI37+'学級用記録票１１月分'!AK37</f>
        <v>0</v>
      </c>
      <c r="AL37" s="97">
        <f>AK37*Z1/1000</f>
        <v>0</v>
      </c>
    </row>
    <row r="38" spans="1:38" ht="13.5">
      <c r="A38" s="47">
        <v>32</v>
      </c>
      <c r="B38" s="50">
        <f>'学級用記録票４月分'!B38</f>
        <v>0</v>
      </c>
      <c r="C38" s="37"/>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68"/>
      <c r="AG38" s="5"/>
      <c r="AH38" s="54">
        <f t="shared" si="0"/>
        <v>0</v>
      </c>
      <c r="AI38" s="4">
        <f t="shared" si="1"/>
        <v>0</v>
      </c>
      <c r="AJ38" s="92">
        <f>Z1*AI38/1000</f>
        <v>0</v>
      </c>
      <c r="AK38" s="63">
        <f>AI38+'学級用記録票１１月分'!AK38</f>
        <v>0</v>
      </c>
      <c r="AL38" s="97">
        <f>AK38*Z1/1000</f>
        <v>0</v>
      </c>
    </row>
    <row r="39" spans="1:38" ht="13.5">
      <c r="A39" s="47">
        <v>33</v>
      </c>
      <c r="B39" s="50">
        <f>'学級用記録票４月分'!B39</f>
        <v>0</v>
      </c>
      <c r="C39" s="37"/>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68"/>
      <c r="AG39" s="5"/>
      <c r="AH39" s="54">
        <f t="shared" si="0"/>
        <v>0</v>
      </c>
      <c r="AI39" s="4">
        <f t="shared" si="1"/>
        <v>0</v>
      </c>
      <c r="AJ39" s="92">
        <f>Z1*AI39/1000</f>
        <v>0</v>
      </c>
      <c r="AK39" s="63">
        <f>AI39+'学級用記録票１１月分'!AK39</f>
        <v>0</v>
      </c>
      <c r="AL39" s="97">
        <f>AK39*Z1/1000</f>
        <v>0</v>
      </c>
    </row>
    <row r="40" spans="1:38" ht="13.5">
      <c r="A40" s="47">
        <v>34</v>
      </c>
      <c r="B40" s="50">
        <f>'学級用記録票４月分'!B40</f>
        <v>0</v>
      </c>
      <c r="C40" s="37"/>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68"/>
      <c r="AG40" s="5"/>
      <c r="AH40" s="54">
        <f t="shared" si="0"/>
        <v>0</v>
      </c>
      <c r="AI40" s="4">
        <f t="shared" si="1"/>
        <v>0</v>
      </c>
      <c r="AJ40" s="92">
        <f>Z1*AI40/1000</f>
        <v>0</v>
      </c>
      <c r="AK40" s="63">
        <f>AI40+'学級用記録票１１月分'!AK40</f>
        <v>0</v>
      </c>
      <c r="AL40" s="97">
        <f>AK40*Z1/1000</f>
        <v>0</v>
      </c>
    </row>
    <row r="41" spans="1:38" ht="13.5">
      <c r="A41" s="47">
        <v>35</v>
      </c>
      <c r="B41" s="50">
        <f>'学級用記録票４月分'!B41</f>
        <v>0</v>
      </c>
      <c r="C41" s="3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68"/>
      <c r="AG41" s="5"/>
      <c r="AH41" s="54">
        <f t="shared" si="0"/>
        <v>0</v>
      </c>
      <c r="AI41" s="4">
        <f t="shared" si="1"/>
        <v>0</v>
      </c>
      <c r="AJ41" s="92">
        <f>Z1*AI41/1000</f>
        <v>0</v>
      </c>
      <c r="AK41" s="63">
        <f>AI41+'学級用記録票１１月分'!AK41</f>
        <v>0</v>
      </c>
      <c r="AL41" s="97">
        <f>AK41*Z1/1000</f>
        <v>0</v>
      </c>
    </row>
    <row r="42" spans="1:38" ht="13.5">
      <c r="A42" s="47">
        <v>36</v>
      </c>
      <c r="B42" s="50">
        <f>'学級用記録票４月分'!B42</f>
        <v>0</v>
      </c>
      <c r="C42" s="37"/>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68"/>
      <c r="AG42" s="5"/>
      <c r="AH42" s="54">
        <f t="shared" si="0"/>
        <v>0</v>
      </c>
      <c r="AI42" s="4">
        <f t="shared" si="1"/>
        <v>0</v>
      </c>
      <c r="AJ42" s="92">
        <f>Z1*AI42/1000</f>
        <v>0</v>
      </c>
      <c r="AK42" s="63">
        <f>AI42+'学級用記録票１１月分'!AK42</f>
        <v>0</v>
      </c>
      <c r="AL42" s="97">
        <f>AK42*Z1/1000</f>
        <v>0</v>
      </c>
    </row>
    <row r="43" spans="1:38" ht="13.5">
      <c r="A43" s="47">
        <v>37</v>
      </c>
      <c r="B43" s="50">
        <f>'学級用記録票４月分'!B43</f>
        <v>0</v>
      </c>
      <c r="C43" s="37"/>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68"/>
      <c r="AG43" s="5"/>
      <c r="AH43" s="54">
        <f t="shared" si="0"/>
        <v>0</v>
      </c>
      <c r="AI43" s="4">
        <f t="shared" si="1"/>
        <v>0</v>
      </c>
      <c r="AJ43" s="92">
        <f>Z1*AI43/1000</f>
        <v>0</v>
      </c>
      <c r="AK43" s="63">
        <f>AI43+'学級用記録票１１月分'!AK43</f>
        <v>0</v>
      </c>
      <c r="AL43" s="97">
        <f>AK43*Z1/1000</f>
        <v>0</v>
      </c>
    </row>
    <row r="44" spans="1:38" ht="13.5">
      <c r="A44" s="47">
        <v>38</v>
      </c>
      <c r="B44" s="50">
        <f>'学級用記録票４月分'!B44</f>
        <v>0</v>
      </c>
      <c r="C44" s="3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68"/>
      <c r="AG44" s="5"/>
      <c r="AH44" s="54">
        <f t="shared" si="0"/>
        <v>0</v>
      </c>
      <c r="AI44" s="4">
        <f t="shared" si="1"/>
        <v>0</v>
      </c>
      <c r="AJ44" s="92">
        <f>Z1*AI44/1000</f>
        <v>0</v>
      </c>
      <c r="AK44" s="63">
        <f>AI44+'学級用記録票１１月分'!AK44</f>
        <v>0</v>
      </c>
      <c r="AL44" s="97">
        <f>AK44*Z1/1000</f>
        <v>0</v>
      </c>
    </row>
    <row r="45" spans="1:38" ht="13.5">
      <c r="A45" s="47">
        <v>39</v>
      </c>
      <c r="B45" s="50">
        <f>'学級用記録票４月分'!B45</f>
        <v>0</v>
      </c>
      <c r="C45" s="37"/>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68"/>
      <c r="AG45" s="5"/>
      <c r="AH45" s="54">
        <f t="shared" si="0"/>
        <v>0</v>
      </c>
      <c r="AI45" s="4">
        <f t="shared" si="1"/>
        <v>0</v>
      </c>
      <c r="AJ45" s="92">
        <f>Z1*AI45/1000</f>
        <v>0</v>
      </c>
      <c r="AK45" s="63">
        <f>AI45+'学級用記録票１１月分'!AK45</f>
        <v>0</v>
      </c>
      <c r="AL45" s="97">
        <f>AK45*Z1/1000</f>
        <v>0</v>
      </c>
    </row>
    <row r="46" spans="1:38" ht="13.5">
      <c r="A46" s="47">
        <v>40</v>
      </c>
      <c r="B46" s="50">
        <f>'学級用記録票４月分'!B46</f>
        <v>0</v>
      </c>
      <c r="C46" s="37"/>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68"/>
      <c r="AG46" s="5"/>
      <c r="AH46" s="54">
        <f t="shared" si="0"/>
        <v>0</v>
      </c>
      <c r="AI46" s="4">
        <f t="shared" si="1"/>
        <v>0</v>
      </c>
      <c r="AJ46" s="92">
        <f>Z1*AI46/1000</f>
        <v>0</v>
      </c>
      <c r="AK46" s="63">
        <f>AI46+'学級用記録票１１月分'!AK46</f>
        <v>0</v>
      </c>
      <c r="AL46" s="97">
        <f>AK46*Z1/1000</f>
        <v>0</v>
      </c>
    </row>
    <row r="47" spans="1:38" ht="13.5">
      <c r="A47" s="47">
        <v>41</v>
      </c>
      <c r="B47" s="50">
        <f>'学級用記録票４月分'!B47</f>
        <v>0</v>
      </c>
      <c r="C47" s="37"/>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68"/>
      <c r="AG47" s="5"/>
      <c r="AH47" s="54">
        <f t="shared" si="0"/>
        <v>0</v>
      </c>
      <c r="AI47" s="4">
        <f t="shared" si="1"/>
        <v>0</v>
      </c>
      <c r="AJ47" s="92">
        <f>Z1*AI47/1000</f>
        <v>0</v>
      </c>
      <c r="AK47" s="63">
        <f>AI47+'学級用記録票１１月分'!AK47</f>
        <v>0</v>
      </c>
      <c r="AL47" s="97">
        <f>AK47*Z1/1000</f>
        <v>0</v>
      </c>
    </row>
    <row r="48" spans="1:38" ht="13.5">
      <c r="A48" s="47">
        <v>42</v>
      </c>
      <c r="B48" s="50">
        <f>'学級用記録票４月分'!B48</f>
        <v>0</v>
      </c>
      <c r="C48" s="37"/>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68"/>
      <c r="AG48" s="5"/>
      <c r="AH48" s="54">
        <f t="shared" si="0"/>
        <v>0</v>
      </c>
      <c r="AI48" s="4">
        <f t="shared" si="1"/>
        <v>0</v>
      </c>
      <c r="AJ48" s="92">
        <f>Z1*AI48/1000</f>
        <v>0</v>
      </c>
      <c r="AK48" s="63">
        <f>AI48+'学級用記録票１１月分'!AK48</f>
        <v>0</v>
      </c>
      <c r="AL48" s="97">
        <f>AK48*Z1/1000</f>
        <v>0</v>
      </c>
    </row>
    <row r="49" spans="1:38" ht="13.5">
      <c r="A49" s="47">
        <v>43</v>
      </c>
      <c r="B49" s="50">
        <f>'学級用記録票４月分'!B49</f>
        <v>0</v>
      </c>
      <c r="C49" s="37"/>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68"/>
      <c r="AG49" s="5"/>
      <c r="AH49" s="54">
        <f t="shared" si="0"/>
        <v>0</v>
      </c>
      <c r="AI49" s="4">
        <f t="shared" si="1"/>
        <v>0</v>
      </c>
      <c r="AJ49" s="92">
        <f>Z1*AI49/1000</f>
        <v>0</v>
      </c>
      <c r="AK49" s="63">
        <f>AI49+'学級用記録票１１月分'!AK49</f>
        <v>0</v>
      </c>
      <c r="AL49" s="97">
        <f>AK49*Z1/1000</f>
        <v>0</v>
      </c>
    </row>
    <row r="50" spans="1:38" ht="13.5">
      <c r="A50" s="47">
        <v>44</v>
      </c>
      <c r="B50" s="50">
        <f>'学級用記録票４月分'!B50</f>
        <v>0</v>
      </c>
      <c r="C50" s="37"/>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68"/>
      <c r="AG50" s="5"/>
      <c r="AH50" s="54">
        <f t="shared" si="0"/>
        <v>0</v>
      </c>
      <c r="AI50" s="4">
        <f t="shared" si="1"/>
        <v>0</v>
      </c>
      <c r="AJ50" s="92">
        <f>Z1*AI50/1000</f>
        <v>0</v>
      </c>
      <c r="AK50" s="63">
        <f>AI50+'学級用記録票１１月分'!AK50</f>
        <v>0</v>
      </c>
      <c r="AL50" s="97">
        <f>AK50*Z1/1000</f>
        <v>0</v>
      </c>
    </row>
    <row r="51" spans="1:38" ht="14.25" thickBot="1">
      <c r="A51" s="48">
        <v>45</v>
      </c>
      <c r="B51" s="51">
        <f>'学級用記録票４月分'!B51</f>
        <v>0</v>
      </c>
      <c r="C51" s="39"/>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69"/>
      <c r="AG51" s="6"/>
      <c r="AH51" s="55">
        <f t="shared" si="0"/>
        <v>0</v>
      </c>
      <c r="AI51" s="7">
        <f t="shared" si="1"/>
        <v>0</v>
      </c>
      <c r="AJ51" s="93">
        <f>Z1*AI51/1000</f>
        <v>0</v>
      </c>
      <c r="AK51" s="63">
        <f>AI51+'学級用記録票１１月分'!AK51</f>
        <v>0</v>
      </c>
      <c r="AL51" s="98">
        <f>AK51*Z1/1000</f>
        <v>0</v>
      </c>
    </row>
    <row r="52" spans="2:38" ht="13.5">
      <c r="B52" s="131" t="s">
        <v>19</v>
      </c>
      <c r="C52" s="42">
        <f>SUM(C7:C51)</f>
        <v>0</v>
      </c>
      <c r="D52" s="8">
        <f aca="true" t="shared" si="2" ref="D52:AG52">SUM(D7:D51)</f>
        <v>0</v>
      </c>
      <c r="E52" s="8">
        <f t="shared" si="2"/>
        <v>0</v>
      </c>
      <c r="F52" s="8">
        <f t="shared" si="2"/>
        <v>0</v>
      </c>
      <c r="G52" s="8">
        <f t="shared" si="2"/>
        <v>0</v>
      </c>
      <c r="H52" s="8">
        <f t="shared" si="2"/>
        <v>0</v>
      </c>
      <c r="I52" s="8">
        <f t="shared" si="2"/>
        <v>0</v>
      </c>
      <c r="J52" s="8">
        <f t="shared" si="2"/>
        <v>0</v>
      </c>
      <c r="K52" s="8">
        <f t="shared" si="2"/>
        <v>0</v>
      </c>
      <c r="L52" s="8">
        <f t="shared" si="2"/>
        <v>0</v>
      </c>
      <c r="M52" s="8">
        <f t="shared" si="2"/>
        <v>0</v>
      </c>
      <c r="N52" s="8">
        <f t="shared" si="2"/>
        <v>0</v>
      </c>
      <c r="O52" s="8">
        <f t="shared" si="2"/>
        <v>0</v>
      </c>
      <c r="P52" s="8">
        <f t="shared" si="2"/>
        <v>0</v>
      </c>
      <c r="Q52" s="8">
        <f t="shared" si="2"/>
        <v>0</v>
      </c>
      <c r="R52" s="8">
        <f t="shared" si="2"/>
        <v>0</v>
      </c>
      <c r="S52" s="8">
        <f t="shared" si="2"/>
        <v>0</v>
      </c>
      <c r="T52" s="8">
        <f t="shared" si="2"/>
        <v>0</v>
      </c>
      <c r="U52" s="8">
        <f t="shared" si="2"/>
        <v>0</v>
      </c>
      <c r="V52" s="8">
        <f t="shared" si="2"/>
        <v>0</v>
      </c>
      <c r="W52" s="8">
        <f t="shared" si="2"/>
        <v>0</v>
      </c>
      <c r="X52" s="8">
        <f t="shared" si="2"/>
        <v>0</v>
      </c>
      <c r="Y52" s="8">
        <f t="shared" si="2"/>
        <v>0</v>
      </c>
      <c r="Z52" s="8">
        <f t="shared" si="2"/>
        <v>0</v>
      </c>
      <c r="AA52" s="8">
        <f t="shared" si="2"/>
        <v>0</v>
      </c>
      <c r="AB52" s="8">
        <f t="shared" si="2"/>
        <v>0</v>
      </c>
      <c r="AC52" s="8">
        <f t="shared" si="2"/>
        <v>0</v>
      </c>
      <c r="AD52" s="8">
        <f t="shared" si="2"/>
        <v>0</v>
      </c>
      <c r="AE52" s="8">
        <f t="shared" si="2"/>
        <v>0</v>
      </c>
      <c r="AF52" s="11">
        <f t="shared" si="2"/>
        <v>0</v>
      </c>
      <c r="AG52" s="13">
        <f t="shared" si="2"/>
        <v>0</v>
      </c>
      <c r="AH52" s="56" t="s">
        <v>13</v>
      </c>
      <c r="AI52" s="19">
        <f>SUM(AI7:AI51)</f>
        <v>0</v>
      </c>
      <c r="AJ52" s="94">
        <f>SUM(AJ7:AJ51)</f>
        <v>0</v>
      </c>
      <c r="AK52" s="42">
        <f>SUM(AK7:AK51)</f>
        <v>0</v>
      </c>
      <c r="AL52" s="88">
        <f>SUM(AL7:AL51)</f>
        <v>0</v>
      </c>
    </row>
    <row r="53" spans="2:38" ht="14.25" thickBot="1">
      <c r="B53" s="24" t="s">
        <v>24</v>
      </c>
      <c r="C53" s="43" t="e">
        <f>C52/T1</f>
        <v>#DIV/0!</v>
      </c>
      <c r="D53" s="9" t="e">
        <f>D52/T1</f>
        <v>#DIV/0!</v>
      </c>
      <c r="E53" s="9" t="e">
        <f>E52/T1</f>
        <v>#DIV/0!</v>
      </c>
      <c r="F53" s="9" t="e">
        <f>F52/T1</f>
        <v>#DIV/0!</v>
      </c>
      <c r="G53" s="9" t="e">
        <f>G52/T1</f>
        <v>#DIV/0!</v>
      </c>
      <c r="H53" s="9" t="e">
        <f>H52/T1</f>
        <v>#DIV/0!</v>
      </c>
      <c r="I53" s="9" t="e">
        <f>I52/T1</f>
        <v>#DIV/0!</v>
      </c>
      <c r="J53" s="9" t="e">
        <f>J52/T1</f>
        <v>#DIV/0!</v>
      </c>
      <c r="K53" s="9" t="e">
        <f>K52/T1</f>
        <v>#DIV/0!</v>
      </c>
      <c r="L53" s="9" t="e">
        <f>L52/T1</f>
        <v>#DIV/0!</v>
      </c>
      <c r="M53" s="9" t="e">
        <f>M52/T1</f>
        <v>#DIV/0!</v>
      </c>
      <c r="N53" s="9" t="e">
        <f>N52/T1</f>
        <v>#DIV/0!</v>
      </c>
      <c r="O53" s="9" t="e">
        <f>O52/T1</f>
        <v>#DIV/0!</v>
      </c>
      <c r="P53" s="9" t="e">
        <f>P52/T1</f>
        <v>#DIV/0!</v>
      </c>
      <c r="Q53" s="9" t="e">
        <f>Q52/T1</f>
        <v>#DIV/0!</v>
      </c>
      <c r="R53" s="9" t="e">
        <f>R52/T1</f>
        <v>#DIV/0!</v>
      </c>
      <c r="S53" s="9" t="e">
        <f>S52/T1</f>
        <v>#DIV/0!</v>
      </c>
      <c r="T53" s="9" t="e">
        <f>T52/T1</f>
        <v>#DIV/0!</v>
      </c>
      <c r="U53" s="9" t="e">
        <f>U52/T1</f>
        <v>#DIV/0!</v>
      </c>
      <c r="V53" s="9" t="e">
        <f>V52/T1</f>
        <v>#DIV/0!</v>
      </c>
      <c r="W53" s="9" t="e">
        <f>W52/T1</f>
        <v>#DIV/0!</v>
      </c>
      <c r="X53" s="9" t="e">
        <f>X52/T1</f>
        <v>#DIV/0!</v>
      </c>
      <c r="Y53" s="9" t="e">
        <f>Y52/T1</f>
        <v>#DIV/0!</v>
      </c>
      <c r="Z53" s="9" t="e">
        <f>Z52/T1</f>
        <v>#DIV/0!</v>
      </c>
      <c r="AA53" s="9" t="e">
        <f>AA52/T1</f>
        <v>#DIV/0!</v>
      </c>
      <c r="AB53" s="9" t="e">
        <f>AB52/T1</f>
        <v>#DIV/0!</v>
      </c>
      <c r="AC53" s="9" t="e">
        <f>AC52/T1</f>
        <v>#DIV/0!</v>
      </c>
      <c r="AD53" s="9" t="e">
        <f>AD52/T1</f>
        <v>#DIV/0!</v>
      </c>
      <c r="AE53" s="9" t="e">
        <f>AE52/T1</f>
        <v>#DIV/0!</v>
      </c>
      <c r="AF53" s="12" t="e">
        <f>AF52/T1</f>
        <v>#DIV/0!</v>
      </c>
      <c r="AG53" s="14" t="e">
        <f>AG52/T1</f>
        <v>#DIV/0!</v>
      </c>
      <c r="AH53" s="26" t="s">
        <v>16</v>
      </c>
      <c r="AI53" s="57" t="e">
        <f>AI52/T1</f>
        <v>#DIV/0!</v>
      </c>
      <c r="AJ53" s="100" t="e">
        <f>AJ52/T1</f>
        <v>#DIV/0!</v>
      </c>
      <c r="AK53" s="64" t="e">
        <f>AK52/T1</f>
        <v>#DIV/0!</v>
      </c>
      <c r="AL53" s="41" t="e">
        <f>AL52/T1</f>
        <v>#DIV/0!</v>
      </c>
    </row>
    <row r="54" spans="2:33" ht="13.5">
      <c r="B54" s="24" t="s">
        <v>21</v>
      </c>
      <c r="C54" s="44">
        <f>Z1*C52/1000</f>
        <v>0</v>
      </c>
      <c r="D54" s="10">
        <f>Z1*D52/1000</f>
        <v>0</v>
      </c>
      <c r="E54" s="10">
        <f>Z1*E52/1000</f>
        <v>0</v>
      </c>
      <c r="F54" s="10">
        <f>Z1*F52/1000</f>
        <v>0</v>
      </c>
      <c r="G54" s="10">
        <f>Z1*G52/1000</f>
        <v>0</v>
      </c>
      <c r="H54" s="10">
        <f>Z1*H52/1000</f>
        <v>0</v>
      </c>
      <c r="I54" s="10">
        <f>Z1*I52/1000</f>
        <v>0</v>
      </c>
      <c r="J54" s="10">
        <f>Z1*J52/1000</f>
        <v>0</v>
      </c>
      <c r="K54" s="10">
        <f>Z1*K52/1000</f>
        <v>0</v>
      </c>
      <c r="L54" s="10">
        <f>Z1*L52/1000</f>
        <v>0</v>
      </c>
      <c r="M54" s="10">
        <f>Z1*M52/1000</f>
        <v>0</v>
      </c>
      <c r="N54" s="10">
        <f>Z1*N52/1000</f>
        <v>0</v>
      </c>
      <c r="O54" s="10">
        <f>Z1*O52/1000</f>
        <v>0</v>
      </c>
      <c r="P54" s="10">
        <f>Z1*P52/1000</f>
        <v>0</v>
      </c>
      <c r="Q54" s="10">
        <f>Z1*Q52/1000</f>
        <v>0</v>
      </c>
      <c r="R54" s="10">
        <f>Z1*R52/1000</f>
        <v>0</v>
      </c>
      <c r="S54" s="10">
        <f>Z1*S52/1000</f>
        <v>0</v>
      </c>
      <c r="T54" s="10">
        <f>Z1*T52/1000</f>
        <v>0</v>
      </c>
      <c r="U54" s="10">
        <f>Z1*U52/1000</f>
        <v>0</v>
      </c>
      <c r="V54" s="10">
        <f>Z1*V52/1000</f>
        <v>0</v>
      </c>
      <c r="W54" s="10">
        <f>Z1*W52/1000</f>
        <v>0</v>
      </c>
      <c r="X54" s="10">
        <f>Z1*X52/1000</f>
        <v>0</v>
      </c>
      <c r="Y54" s="10">
        <f>Z1*Y52/1000</f>
        <v>0</v>
      </c>
      <c r="Z54" s="10">
        <f>Z1*Z52/1000</f>
        <v>0</v>
      </c>
      <c r="AA54" s="10">
        <f>Z1*AA52/1000</f>
        <v>0</v>
      </c>
      <c r="AB54" s="10">
        <f>Z1*AB52/1000</f>
        <v>0</v>
      </c>
      <c r="AC54" s="10">
        <f>Z1*AC52/1000</f>
        <v>0</v>
      </c>
      <c r="AD54" s="10">
        <f>Z1*AD52/1000</f>
        <v>0</v>
      </c>
      <c r="AE54" s="10">
        <f>Z1*AE52/1000</f>
        <v>0</v>
      </c>
      <c r="AF54" s="60">
        <f>Z1*AF52/1000</f>
        <v>0</v>
      </c>
      <c r="AG54" s="15">
        <f>Z1*AG52/1000</f>
        <v>0</v>
      </c>
    </row>
    <row r="55" spans="2:33" ht="14.25" thickBot="1">
      <c r="B55" s="26" t="s">
        <v>26</v>
      </c>
      <c r="C55" s="45" t="e">
        <f>C54/T1</f>
        <v>#DIV/0!</v>
      </c>
      <c r="D55" s="17" t="e">
        <f>D54/T1</f>
        <v>#DIV/0!</v>
      </c>
      <c r="E55" s="17" t="e">
        <f>E54/T1</f>
        <v>#DIV/0!</v>
      </c>
      <c r="F55" s="17" t="e">
        <f>F54/T1</f>
        <v>#DIV/0!</v>
      </c>
      <c r="G55" s="17" t="e">
        <f>G54/T1</f>
        <v>#DIV/0!</v>
      </c>
      <c r="H55" s="17" t="e">
        <f>H54/T1</f>
        <v>#DIV/0!</v>
      </c>
      <c r="I55" s="17" t="e">
        <f>I54/T1</f>
        <v>#DIV/0!</v>
      </c>
      <c r="J55" s="17" t="e">
        <f>J54/T1</f>
        <v>#DIV/0!</v>
      </c>
      <c r="K55" s="17" t="e">
        <f>K54/T1</f>
        <v>#DIV/0!</v>
      </c>
      <c r="L55" s="17" t="e">
        <f>L54/T1</f>
        <v>#DIV/0!</v>
      </c>
      <c r="M55" s="17" t="e">
        <f>M54/T1</f>
        <v>#DIV/0!</v>
      </c>
      <c r="N55" s="17" t="e">
        <f>N54/T1</f>
        <v>#DIV/0!</v>
      </c>
      <c r="O55" s="17" t="e">
        <f>O54/T1</f>
        <v>#DIV/0!</v>
      </c>
      <c r="P55" s="17" t="e">
        <f>P54/T1</f>
        <v>#DIV/0!</v>
      </c>
      <c r="Q55" s="17" t="e">
        <f>Q54/T1</f>
        <v>#DIV/0!</v>
      </c>
      <c r="R55" s="17" t="e">
        <f>R54/T1</f>
        <v>#DIV/0!</v>
      </c>
      <c r="S55" s="17" t="e">
        <f>S54/T1</f>
        <v>#DIV/0!</v>
      </c>
      <c r="T55" s="17" t="e">
        <f>T54/T1</f>
        <v>#DIV/0!</v>
      </c>
      <c r="U55" s="17" t="e">
        <f>U54/T1</f>
        <v>#DIV/0!</v>
      </c>
      <c r="V55" s="17" t="e">
        <f>V54/T1</f>
        <v>#DIV/0!</v>
      </c>
      <c r="W55" s="17" t="e">
        <f>W54/T1</f>
        <v>#DIV/0!</v>
      </c>
      <c r="X55" s="17" t="e">
        <f>X54/T1</f>
        <v>#DIV/0!</v>
      </c>
      <c r="Y55" s="17" t="e">
        <f>Y54/T1</f>
        <v>#DIV/0!</v>
      </c>
      <c r="Z55" s="17" t="e">
        <f>Z54/T1</f>
        <v>#DIV/0!</v>
      </c>
      <c r="AA55" s="17" t="e">
        <f>AA54/T1</f>
        <v>#DIV/0!</v>
      </c>
      <c r="AB55" s="17" t="e">
        <f>AB54/T1</f>
        <v>#DIV/0!</v>
      </c>
      <c r="AC55" s="17" t="e">
        <f>AC54/T1</f>
        <v>#DIV/0!</v>
      </c>
      <c r="AD55" s="17" t="e">
        <f>AD54/T1</f>
        <v>#DIV/0!</v>
      </c>
      <c r="AE55" s="17" t="e">
        <f>AE54/T1</f>
        <v>#DIV/0!</v>
      </c>
      <c r="AF55" s="70" t="e">
        <f>AF54/T1</f>
        <v>#DIV/0!</v>
      </c>
      <c r="AG55" s="18" t="e">
        <f>AG54/T1</f>
        <v>#DIV/0!</v>
      </c>
    </row>
  </sheetData>
  <sheetProtection/>
  <mergeCells count="16">
    <mergeCell ref="AH5:AH6"/>
    <mergeCell ref="AI5:AJ5"/>
    <mergeCell ref="AK5:AL5"/>
    <mergeCell ref="Z1:AB1"/>
    <mergeCell ref="C3:G3"/>
    <mergeCell ref="H3:J3"/>
    <mergeCell ref="S3:W3"/>
    <mergeCell ref="X3:Z3"/>
    <mergeCell ref="T1:U1"/>
    <mergeCell ref="X1:Y1"/>
    <mergeCell ref="A5:A6"/>
    <mergeCell ref="B5:B6"/>
    <mergeCell ref="C1:K1"/>
    <mergeCell ref="L1:M1"/>
    <mergeCell ref="N1:O1"/>
    <mergeCell ref="Q1:R1"/>
  </mergeCells>
  <printOptions/>
  <pageMargins left="0.7" right="0.35" top="0.38" bottom="0.31" header="0.16" footer="0.22"/>
  <pageSetup horizontalDpi="600" verticalDpi="600" orientation="landscape" paperSize="12" r:id="rId1"/>
</worksheet>
</file>

<file path=xl/worksheets/sheet11.xml><?xml version="1.0" encoding="utf-8"?>
<worksheet xmlns="http://schemas.openxmlformats.org/spreadsheetml/2006/main" xmlns:r="http://schemas.openxmlformats.org/officeDocument/2006/relationships">
  <dimension ref="A1:AL55"/>
  <sheetViews>
    <sheetView tabSelected="1" zoomScalePageLayoutView="0" workbookViewId="0" topLeftCell="A1">
      <selection activeCell="C7" sqref="C7:D8"/>
    </sheetView>
  </sheetViews>
  <sheetFormatPr defaultColWidth="9.140625" defaultRowHeight="15"/>
  <cols>
    <col min="1" max="1" width="3.28125" style="2" customWidth="1"/>
    <col min="2" max="2" width="10.421875" style="2" customWidth="1"/>
    <col min="3" max="33" width="3.7109375" style="2" customWidth="1"/>
    <col min="34" max="34" width="8.7109375" style="2" customWidth="1"/>
    <col min="35" max="38" width="8.140625" style="2" customWidth="1"/>
    <col min="39" max="16384" width="9.00390625" style="2" customWidth="1"/>
  </cols>
  <sheetData>
    <row r="1" spans="2:29" ht="21.75" thickBot="1">
      <c r="B1" s="1" t="s">
        <v>80</v>
      </c>
      <c r="C1" s="140">
        <f>'学級用記録票４月分'!C1:K1</f>
        <v>0</v>
      </c>
      <c r="D1" s="141"/>
      <c r="E1" s="141"/>
      <c r="F1" s="141"/>
      <c r="G1" s="141"/>
      <c r="H1" s="141"/>
      <c r="I1" s="141"/>
      <c r="J1" s="141"/>
      <c r="K1" s="142"/>
      <c r="L1" s="157" t="s">
        <v>4</v>
      </c>
      <c r="M1" s="158"/>
      <c r="N1" s="140">
        <f>'学級用記録票４月分'!N1:O1</f>
        <v>0</v>
      </c>
      <c r="O1" s="142"/>
      <c r="P1" s="28" t="s">
        <v>5</v>
      </c>
      <c r="Q1" s="140">
        <f>'学級用記録票４月分'!Q1:R1</f>
        <v>0</v>
      </c>
      <c r="R1" s="142"/>
      <c r="S1" s="28" t="s">
        <v>6</v>
      </c>
      <c r="T1" s="140">
        <f>'学級用記録票４月分'!T1:U1</f>
        <v>0</v>
      </c>
      <c r="U1" s="142"/>
      <c r="V1" s="28" t="s">
        <v>7</v>
      </c>
      <c r="W1" s="28"/>
      <c r="X1" s="151" t="s">
        <v>8</v>
      </c>
      <c r="Y1" s="152"/>
      <c r="Z1" s="140">
        <f>'学級用記録票４月分'!Z1:AB1</f>
        <v>0</v>
      </c>
      <c r="AA1" s="141"/>
      <c r="AB1" s="142"/>
      <c r="AC1" s="28" t="s">
        <v>9</v>
      </c>
    </row>
    <row r="2" ht="5.25" customHeight="1" thickBot="1"/>
    <row r="3" spans="3:27" ht="21" customHeight="1" thickBot="1" thickTop="1">
      <c r="C3" s="143" t="s">
        <v>11</v>
      </c>
      <c r="D3" s="143"/>
      <c r="E3" s="143"/>
      <c r="F3" s="143"/>
      <c r="G3" s="143"/>
      <c r="H3" s="144">
        <f>AL52</f>
        <v>0</v>
      </c>
      <c r="I3" s="144"/>
      <c r="J3" s="144"/>
      <c r="K3" s="29" t="s">
        <v>10</v>
      </c>
      <c r="O3" s="30"/>
      <c r="P3" s="30"/>
      <c r="Q3" s="30"/>
      <c r="R3" s="30"/>
      <c r="S3" s="145" t="s">
        <v>12</v>
      </c>
      <c r="T3" s="146"/>
      <c r="U3" s="146"/>
      <c r="V3" s="146"/>
      <c r="W3" s="147"/>
      <c r="X3" s="148" t="e">
        <f>ROUNDDOWN(AL53,2)</f>
        <v>#DIV/0!</v>
      </c>
      <c r="Y3" s="149"/>
      <c r="Z3" s="150"/>
      <c r="AA3" s="29" t="s">
        <v>10</v>
      </c>
    </row>
    <row r="4" ht="8.25" customHeight="1" thickBot="1" thickTop="1"/>
    <row r="5" spans="1:38" ht="13.5">
      <c r="A5" s="164" t="s">
        <v>0</v>
      </c>
      <c r="B5" s="166" t="s">
        <v>2</v>
      </c>
      <c r="C5" s="19">
        <v>1</v>
      </c>
      <c r="D5" s="8">
        <v>2</v>
      </c>
      <c r="E5" s="8">
        <v>3</v>
      </c>
      <c r="F5" s="8">
        <v>4</v>
      </c>
      <c r="G5" s="8">
        <v>5</v>
      </c>
      <c r="H5" s="8">
        <v>6</v>
      </c>
      <c r="I5" s="8">
        <v>7</v>
      </c>
      <c r="J5" s="31">
        <v>8</v>
      </c>
      <c r="K5" s="8">
        <v>9</v>
      </c>
      <c r="L5" s="8">
        <v>10</v>
      </c>
      <c r="M5" s="8">
        <v>11</v>
      </c>
      <c r="N5" s="8">
        <v>12</v>
      </c>
      <c r="O5" s="8">
        <v>13</v>
      </c>
      <c r="P5" s="8">
        <v>14</v>
      </c>
      <c r="Q5" s="8">
        <v>15</v>
      </c>
      <c r="R5" s="31">
        <v>16</v>
      </c>
      <c r="S5" s="31">
        <v>17</v>
      </c>
      <c r="T5" s="8">
        <v>18</v>
      </c>
      <c r="U5" s="8">
        <v>19</v>
      </c>
      <c r="V5" s="8">
        <v>20</v>
      </c>
      <c r="W5" s="8">
        <v>21</v>
      </c>
      <c r="X5" s="31">
        <v>22</v>
      </c>
      <c r="Y5" s="31">
        <v>23</v>
      </c>
      <c r="Z5" s="8">
        <v>24</v>
      </c>
      <c r="AA5" s="8">
        <v>25</v>
      </c>
      <c r="AB5" s="8">
        <v>26</v>
      </c>
      <c r="AC5" s="8">
        <v>27</v>
      </c>
      <c r="AD5" s="8">
        <v>28</v>
      </c>
      <c r="AE5" s="8">
        <v>29</v>
      </c>
      <c r="AF5" s="11">
        <v>30</v>
      </c>
      <c r="AG5" s="13">
        <v>31</v>
      </c>
      <c r="AH5" s="159" t="s">
        <v>2</v>
      </c>
      <c r="AI5" s="138" t="s">
        <v>81</v>
      </c>
      <c r="AJ5" s="161"/>
      <c r="AK5" s="162" t="s">
        <v>82</v>
      </c>
      <c r="AL5" s="163"/>
    </row>
    <row r="6" spans="1:38" ht="14.25" thickBot="1">
      <c r="A6" s="165"/>
      <c r="B6" s="167"/>
      <c r="C6" s="76"/>
      <c r="D6" s="85"/>
      <c r="E6" s="78"/>
      <c r="F6" s="85"/>
      <c r="G6" s="78"/>
      <c r="H6" s="85"/>
      <c r="I6" s="85"/>
      <c r="J6" s="85"/>
      <c r="K6" s="85"/>
      <c r="L6" s="85"/>
      <c r="M6" s="85"/>
      <c r="N6" s="85"/>
      <c r="O6" s="85"/>
      <c r="P6" s="85"/>
      <c r="Q6" s="85"/>
      <c r="R6" s="85"/>
      <c r="S6" s="85"/>
      <c r="T6" s="85"/>
      <c r="U6" s="85"/>
      <c r="V6" s="85"/>
      <c r="W6" s="85"/>
      <c r="X6" s="85"/>
      <c r="Y6" s="85"/>
      <c r="Z6" s="85"/>
      <c r="AA6" s="85"/>
      <c r="AB6" s="85"/>
      <c r="AC6" s="85"/>
      <c r="AD6" s="85"/>
      <c r="AE6" s="78"/>
      <c r="AF6" s="85"/>
      <c r="AG6" s="81"/>
      <c r="AH6" s="160"/>
      <c r="AI6" s="52" t="s">
        <v>14</v>
      </c>
      <c r="AJ6" s="59" t="s">
        <v>15</v>
      </c>
      <c r="AK6" s="61" t="s">
        <v>20</v>
      </c>
      <c r="AL6" s="32" t="s">
        <v>22</v>
      </c>
    </row>
    <row r="7" spans="1:38" ht="13.5">
      <c r="A7" s="46">
        <v>1</v>
      </c>
      <c r="B7" s="49">
        <f>'学級用記録票４月分'!B7</f>
        <v>0</v>
      </c>
      <c r="C7" s="34"/>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67"/>
      <c r="AG7" s="3"/>
      <c r="AH7" s="53">
        <f>B7</f>
        <v>0</v>
      </c>
      <c r="AI7" s="27">
        <f>SUM(C7:AG7)</f>
        <v>0</v>
      </c>
      <c r="AJ7" s="91">
        <f>Z1*AI7/1000</f>
        <v>0</v>
      </c>
      <c r="AK7" s="62">
        <f>AI7+'学級用記録票１２月分'!AK7</f>
        <v>0</v>
      </c>
      <c r="AL7" s="96">
        <f>AK7*Z1/1000</f>
        <v>0</v>
      </c>
    </row>
    <row r="8" spans="1:38" ht="13.5">
      <c r="A8" s="47">
        <v>2</v>
      </c>
      <c r="B8" s="50">
        <f>'学級用記録票４月分'!B8</f>
        <v>0</v>
      </c>
      <c r="C8" s="37"/>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68"/>
      <c r="AG8" s="5"/>
      <c r="AH8" s="54">
        <f aca="true" t="shared" si="0" ref="AH8:AH51">B8</f>
        <v>0</v>
      </c>
      <c r="AI8" s="4">
        <f aca="true" t="shared" si="1" ref="AI8:AI51">SUM(C8:AG8)</f>
        <v>0</v>
      </c>
      <c r="AJ8" s="92">
        <f>Z1*AI8/1000</f>
        <v>0</v>
      </c>
      <c r="AK8" s="63">
        <f>AI8+'学級用記録票１２月分'!AK8</f>
        <v>0</v>
      </c>
      <c r="AL8" s="97">
        <f>AK8*Z1/1000</f>
        <v>0</v>
      </c>
    </row>
    <row r="9" spans="1:38" ht="13.5">
      <c r="A9" s="47">
        <v>3</v>
      </c>
      <c r="B9" s="50">
        <f>'学級用記録票４月分'!B9</f>
        <v>0</v>
      </c>
      <c r="C9" s="37"/>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68"/>
      <c r="AG9" s="5"/>
      <c r="AH9" s="54">
        <f t="shared" si="0"/>
        <v>0</v>
      </c>
      <c r="AI9" s="4">
        <f t="shared" si="1"/>
        <v>0</v>
      </c>
      <c r="AJ9" s="92">
        <f>Z1*AI9/1000</f>
        <v>0</v>
      </c>
      <c r="AK9" s="62">
        <f>AI9+'学級用記録票１２月分'!AK9</f>
        <v>0</v>
      </c>
      <c r="AL9" s="97">
        <f>AK9*Z1/1000</f>
        <v>0</v>
      </c>
    </row>
    <row r="10" spans="1:38" ht="13.5">
      <c r="A10" s="47">
        <v>4</v>
      </c>
      <c r="B10" s="50">
        <f>'学級用記録票４月分'!B10</f>
        <v>0</v>
      </c>
      <c r="C10" s="37"/>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68"/>
      <c r="AG10" s="5"/>
      <c r="AH10" s="54">
        <f t="shared" si="0"/>
        <v>0</v>
      </c>
      <c r="AI10" s="4">
        <f t="shared" si="1"/>
        <v>0</v>
      </c>
      <c r="AJ10" s="92">
        <f>Z1*AI10/1000</f>
        <v>0</v>
      </c>
      <c r="AK10" s="63">
        <f>AI10+'学級用記録票１２月分'!AK10</f>
        <v>0</v>
      </c>
      <c r="AL10" s="97">
        <f>AK10*Z1/1000</f>
        <v>0</v>
      </c>
    </row>
    <row r="11" spans="1:38" ht="13.5">
      <c r="A11" s="47">
        <v>5</v>
      </c>
      <c r="B11" s="50">
        <f>'学級用記録票４月分'!B11</f>
        <v>0</v>
      </c>
      <c r="C11" s="37"/>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68"/>
      <c r="AG11" s="5"/>
      <c r="AH11" s="54">
        <f t="shared" si="0"/>
        <v>0</v>
      </c>
      <c r="AI11" s="4">
        <f t="shared" si="1"/>
        <v>0</v>
      </c>
      <c r="AJ11" s="92">
        <f>Z1*AI11/1000</f>
        <v>0</v>
      </c>
      <c r="AK11" s="62">
        <f>AI11+'学級用記録票１２月分'!AK11</f>
        <v>0</v>
      </c>
      <c r="AL11" s="97">
        <f>AK11*Z1/1000</f>
        <v>0</v>
      </c>
    </row>
    <row r="12" spans="1:38" ht="13.5">
      <c r="A12" s="47">
        <v>6</v>
      </c>
      <c r="B12" s="50">
        <f>'学級用記録票４月分'!B12</f>
        <v>0</v>
      </c>
      <c r="C12" s="37"/>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68"/>
      <c r="AG12" s="5"/>
      <c r="AH12" s="54">
        <f t="shared" si="0"/>
        <v>0</v>
      </c>
      <c r="AI12" s="4">
        <f t="shared" si="1"/>
        <v>0</v>
      </c>
      <c r="AJ12" s="92">
        <f>Z1*AI12/1000</f>
        <v>0</v>
      </c>
      <c r="AK12" s="63">
        <f>AI12+'学級用記録票１２月分'!AK12</f>
        <v>0</v>
      </c>
      <c r="AL12" s="97">
        <f>AK12*Z1/1000</f>
        <v>0</v>
      </c>
    </row>
    <row r="13" spans="1:38" ht="13.5">
      <c r="A13" s="47">
        <v>7</v>
      </c>
      <c r="B13" s="50">
        <f>'学級用記録票４月分'!B13</f>
        <v>0</v>
      </c>
      <c r="C13" s="37"/>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68"/>
      <c r="AG13" s="5"/>
      <c r="AH13" s="54">
        <f t="shared" si="0"/>
        <v>0</v>
      </c>
      <c r="AI13" s="4">
        <f t="shared" si="1"/>
        <v>0</v>
      </c>
      <c r="AJ13" s="92">
        <f>Z1*AI13/1000</f>
        <v>0</v>
      </c>
      <c r="AK13" s="62">
        <f>AI13+'学級用記録票１２月分'!AK13</f>
        <v>0</v>
      </c>
      <c r="AL13" s="97">
        <f>AK13*Z1/1000</f>
        <v>0</v>
      </c>
    </row>
    <row r="14" spans="1:38" ht="13.5">
      <c r="A14" s="47">
        <v>8</v>
      </c>
      <c r="B14" s="50">
        <f>'学級用記録票４月分'!B14</f>
        <v>0</v>
      </c>
      <c r="C14" s="37"/>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68"/>
      <c r="AG14" s="5"/>
      <c r="AH14" s="54">
        <f t="shared" si="0"/>
        <v>0</v>
      </c>
      <c r="AI14" s="4">
        <f t="shared" si="1"/>
        <v>0</v>
      </c>
      <c r="AJ14" s="92">
        <f>Z1*AI14/1000</f>
        <v>0</v>
      </c>
      <c r="AK14" s="63">
        <f>AI14+'学級用記録票１２月分'!AK14</f>
        <v>0</v>
      </c>
      <c r="AL14" s="97">
        <f>AK14*Z1/1000</f>
        <v>0</v>
      </c>
    </row>
    <row r="15" spans="1:38" ht="13.5">
      <c r="A15" s="47">
        <v>9</v>
      </c>
      <c r="B15" s="50">
        <f>'学級用記録票４月分'!B15</f>
        <v>0</v>
      </c>
      <c r="C15" s="37"/>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68"/>
      <c r="AG15" s="5"/>
      <c r="AH15" s="54">
        <f t="shared" si="0"/>
        <v>0</v>
      </c>
      <c r="AI15" s="4">
        <f t="shared" si="1"/>
        <v>0</v>
      </c>
      <c r="AJ15" s="92">
        <f>Z1*AI15/1000</f>
        <v>0</v>
      </c>
      <c r="AK15" s="62">
        <f>AI15+'学級用記録票１２月分'!AK15</f>
        <v>0</v>
      </c>
      <c r="AL15" s="97">
        <f>AK15*Z1/1000</f>
        <v>0</v>
      </c>
    </row>
    <row r="16" spans="1:38" ht="13.5">
      <c r="A16" s="47">
        <v>10</v>
      </c>
      <c r="B16" s="50">
        <f>'学級用記録票４月分'!B16</f>
        <v>0</v>
      </c>
      <c r="C16" s="37"/>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68"/>
      <c r="AG16" s="5"/>
      <c r="AH16" s="54">
        <f t="shared" si="0"/>
        <v>0</v>
      </c>
      <c r="AI16" s="4">
        <f t="shared" si="1"/>
        <v>0</v>
      </c>
      <c r="AJ16" s="92">
        <f>Z1*AI16/1000</f>
        <v>0</v>
      </c>
      <c r="AK16" s="63">
        <f>AI16+'学級用記録票１２月分'!AK16</f>
        <v>0</v>
      </c>
      <c r="AL16" s="97">
        <f>AK16*Z1/1000</f>
        <v>0</v>
      </c>
    </row>
    <row r="17" spans="1:38" ht="13.5">
      <c r="A17" s="47">
        <v>11</v>
      </c>
      <c r="B17" s="50">
        <f>'学級用記録票４月分'!B17</f>
        <v>0</v>
      </c>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68"/>
      <c r="AG17" s="5"/>
      <c r="AH17" s="54">
        <f t="shared" si="0"/>
        <v>0</v>
      </c>
      <c r="AI17" s="4">
        <f t="shared" si="1"/>
        <v>0</v>
      </c>
      <c r="AJ17" s="92">
        <f>Z1*AI17/1000</f>
        <v>0</v>
      </c>
      <c r="AK17" s="62">
        <f>AI17+'学級用記録票１２月分'!AK17</f>
        <v>0</v>
      </c>
      <c r="AL17" s="97">
        <f>AK17*Z1/1000</f>
        <v>0</v>
      </c>
    </row>
    <row r="18" spans="1:38" ht="13.5">
      <c r="A18" s="47">
        <v>12</v>
      </c>
      <c r="B18" s="50">
        <f>'学級用記録票４月分'!B18</f>
        <v>0</v>
      </c>
      <c r="C18" s="37"/>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68"/>
      <c r="AG18" s="5"/>
      <c r="AH18" s="54">
        <f t="shared" si="0"/>
        <v>0</v>
      </c>
      <c r="AI18" s="4">
        <f t="shared" si="1"/>
        <v>0</v>
      </c>
      <c r="AJ18" s="92">
        <f>Z1*AI18/1000</f>
        <v>0</v>
      </c>
      <c r="AK18" s="63">
        <f>AI18+'学級用記録票１２月分'!AK18</f>
        <v>0</v>
      </c>
      <c r="AL18" s="97">
        <f>AK18*Z1/1000</f>
        <v>0</v>
      </c>
    </row>
    <row r="19" spans="1:38" ht="13.5">
      <c r="A19" s="47">
        <v>13</v>
      </c>
      <c r="B19" s="50">
        <f>'学級用記録票４月分'!B19</f>
        <v>0</v>
      </c>
      <c r="C19" s="37"/>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68"/>
      <c r="AG19" s="5"/>
      <c r="AH19" s="54">
        <f t="shared" si="0"/>
        <v>0</v>
      </c>
      <c r="AI19" s="4">
        <f t="shared" si="1"/>
        <v>0</v>
      </c>
      <c r="AJ19" s="92">
        <f>Z1*AI19/1000</f>
        <v>0</v>
      </c>
      <c r="AK19" s="62">
        <f>AI19+'学級用記録票１２月分'!AK19</f>
        <v>0</v>
      </c>
      <c r="AL19" s="97">
        <f>AK19*Z1/1000</f>
        <v>0</v>
      </c>
    </row>
    <row r="20" spans="1:38" ht="13.5">
      <c r="A20" s="47">
        <v>14</v>
      </c>
      <c r="B20" s="50">
        <f>'学級用記録票４月分'!B20</f>
        <v>0</v>
      </c>
      <c r="C20" s="37"/>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68"/>
      <c r="AG20" s="5"/>
      <c r="AH20" s="54">
        <f t="shared" si="0"/>
        <v>0</v>
      </c>
      <c r="AI20" s="4">
        <f t="shared" si="1"/>
        <v>0</v>
      </c>
      <c r="AJ20" s="92">
        <f>Z1*AI20/1000</f>
        <v>0</v>
      </c>
      <c r="AK20" s="63">
        <f>AI20+'学級用記録票１２月分'!AK20</f>
        <v>0</v>
      </c>
      <c r="AL20" s="97">
        <f>AK20*Z1/1000</f>
        <v>0</v>
      </c>
    </row>
    <row r="21" spans="1:38" ht="13.5">
      <c r="A21" s="47">
        <v>15</v>
      </c>
      <c r="B21" s="50">
        <f>'学級用記録票４月分'!B21</f>
        <v>0</v>
      </c>
      <c r="C21" s="37"/>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68"/>
      <c r="AG21" s="5"/>
      <c r="AH21" s="54">
        <f t="shared" si="0"/>
        <v>0</v>
      </c>
      <c r="AI21" s="4">
        <f t="shared" si="1"/>
        <v>0</v>
      </c>
      <c r="AJ21" s="92">
        <f>Z1*AI21/1000</f>
        <v>0</v>
      </c>
      <c r="AK21" s="62">
        <f>AI21+'学級用記録票１２月分'!AK21</f>
        <v>0</v>
      </c>
      <c r="AL21" s="97">
        <f>AK21*Z1/1000</f>
        <v>0</v>
      </c>
    </row>
    <row r="22" spans="1:38" ht="13.5">
      <c r="A22" s="47">
        <v>16</v>
      </c>
      <c r="B22" s="50">
        <f>'学級用記録票４月分'!B22</f>
        <v>0</v>
      </c>
      <c r="C22" s="3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68"/>
      <c r="AG22" s="5"/>
      <c r="AH22" s="54">
        <f t="shared" si="0"/>
        <v>0</v>
      </c>
      <c r="AI22" s="4">
        <f t="shared" si="1"/>
        <v>0</v>
      </c>
      <c r="AJ22" s="92">
        <f>Z1*AI22/1000</f>
        <v>0</v>
      </c>
      <c r="AK22" s="63">
        <f>AI22+'学級用記録票１２月分'!AK22</f>
        <v>0</v>
      </c>
      <c r="AL22" s="97">
        <f>AK22*Z1/1000</f>
        <v>0</v>
      </c>
    </row>
    <row r="23" spans="1:38" ht="13.5">
      <c r="A23" s="47">
        <v>17</v>
      </c>
      <c r="B23" s="50">
        <f>'学級用記録票４月分'!B23</f>
        <v>0</v>
      </c>
      <c r="C23" s="37"/>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68"/>
      <c r="AG23" s="5"/>
      <c r="AH23" s="54">
        <f t="shared" si="0"/>
        <v>0</v>
      </c>
      <c r="AI23" s="4">
        <f t="shared" si="1"/>
        <v>0</v>
      </c>
      <c r="AJ23" s="92">
        <f>Z1*AI23/1000</f>
        <v>0</v>
      </c>
      <c r="AK23" s="62">
        <f>AI23+'学級用記録票１２月分'!AK23</f>
        <v>0</v>
      </c>
      <c r="AL23" s="97">
        <f>AK23*Z1/1000</f>
        <v>0</v>
      </c>
    </row>
    <row r="24" spans="1:38" ht="13.5">
      <c r="A24" s="47">
        <v>18</v>
      </c>
      <c r="B24" s="50">
        <f>'学級用記録票４月分'!B24</f>
        <v>0</v>
      </c>
      <c r="C24" s="37"/>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68"/>
      <c r="AG24" s="5"/>
      <c r="AH24" s="54">
        <f t="shared" si="0"/>
        <v>0</v>
      </c>
      <c r="AI24" s="4">
        <f t="shared" si="1"/>
        <v>0</v>
      </c>
      <c r="AJ24" s="92">
        <f>Z1*AI24/1000</f>
        <v>0</v>
      </c>
      <c r="AK24" s="63">
        <f>AI24+'学級用記録票１２月分'!AK24</f>
        <v>0</v>
      </c>
      <c r="AL24" s="97">
        <f>AK24*Z1/1000</f>
        <v>0</v>
      </c>
    </row>
    <row r="25" spans="1:38" ht="13.5">
      <c r="A25" s="47">
        <v>19</v>
      </c>
      <c r="B25" s="50">
        <f>'学級用記録票４月分'!B25</f>
        <v>0</v>
      </c>
      <c r="C25" s="37"/>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68"/>
      <c r="AG25" s="5"/>
      <c r="AH25" s="54">
        <f t="shared" si="0"/>
        <v>0</v>
      </c>
      <c r="AI25" s="4">
        <f t="shared" si="1"/>
        <v>0</v>
      </c>
      <c r="AJ25" s="92">
        <f>Z1*AI25/1000</f>
        <v>0</v>
      </c>
      <c r="AK25" s="62">
        <f>AI25+'学級用記録票１２月分'!AK25</f>
        <v>0</v>
      </c>
      <c r="AL25" s="97">
        <f>AK25*Z1/1000</f>
        <v>0</v>
      </c>
    </row>
    <row r="26" spans="1:38" ht="13.5">
      <c r="A26" s="47">
        <v>20</v>
      </c>
      <c r="B26" s="50">
        <f>'学級用記録票４月分'!B26</f>
        <v>0</v>
      </c>
      <c r="C26" s="37"/>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68"/>
      <c r="AG26" s="5"/>
      <c r="AH26" s="54">
        <f t="shared" si="0"/>
        <v>0</v>
      </c>
      <c r="AI26" s="4">
        <f t="shared" si="1"/>
        <v>0</v>
      </c>
      <c r="AJ26" s="92">
        <f>Z1*AI26/1000</f>
        <v>0</v>
      </c>
      <c r="AK26" s="63">
        <f>AI26+'学級用記録票１２月分'!AK26</f>
        <v>0</v>
      </c>
      <c r="AL26" s="97">
        <f>AK26*Z1/1000</f>
        <v>0</v>
      </c>
    </row>
    <row r="27" spans="1:38" ht="13.5">
      <c r="A27" s="47">
        <v>21</v>
      </c>
      <c r="B27" s="50">
        <f>'学級用記録票４月分'!B27</f>
        <v>0</v>
      </c>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68"/>
      <c r="AG27" s="5"/>
      <c r="AH27" s="54">
        <f t="shared" si="0"/>
        <v>0</v>
      </c>
      <c r="AI27" s="4">
        <f t="shared" si="1"/>
        <v>0</v>
      </c>
      <c r="AJ27" s="92">
        <f>Z1*AI27/1000</f>
        <v>0</v>
      </c>
      <c r="AK27" s="62">
        <f>AI27+'学級用記録票１２月分'!AK27</f>
        <v>0</v>
      </c>
      <c r="AL27" s="97">
        <f>AK27*Z1/1000</f>
        <v>0</v>
      </c>
    </row>
    <row r="28" spans="1:38" ht="13.5">
      <c r="A28" s="47">
        <v>22</v>
      </c>
      <c r="B28" s="50">
        <f>'学級用記録票４月分'!B28</f>
        <v>0</v>
      </c>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68"/>
      <c r="AG28" s="5"/>
      <c r="AH28" s="54">
        <f t="shared" si="0"/>
        <v>0</v>
      </c>
      <c r="AI28" s="4">
        <f t="shared" si="1"/>
        <v>0</v>
      </c>
      <c r="AJ28" s="92">
        <f>Z1*AI28/1000</f>
        <v>0</v>
      </c>
      <c r="AK28" s="63">
        <f>AI28+'学級用記録票１２月分'!AK28</f>
        <v>0</v>
      </c>
      <c r="AL28" s="97">
        <f>AK28*Z1/1000</f>
        <v>0</v>
      </c>
    </row>
    <row r="29" spans="1:38" ht="13.5">
      <c r="A29" s="47">
        <v>23</v>
      </c>
      <c r="B29" s="50">
        <f>'学級用記録票４月分'!B29</f>
        <v>0</v>
      </c>
      <c r="C29" s="37"/>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68"/>
      <c r="AG29" s="5"/>
      <c r="AH29" s="54">
        <f t="shared" si="0"/>
        <v>0</v>
      </c>
      <c r="AI29" s="4">
        <f t="shared" si="1"/>
        <v>0</v>
      </c>
      <c r="AJ29" s="92">
        <f>Z1*AI29/1000</f>
        <v>0</v>
      </c>
      <c r="AK29" s="62">
        <f>AI29+'学級用記録票１２月分'!AK29</f>
        <v>0</v>
      </c>
      <c r="AL29" s="97">
        <f>AK29*Z1/1000</f>
        <v>0</v>
      </c>
    </row>
    <row r="30" spans="1:38" ht="13.5">
      <c r="A30" s="47">
        <v>24</v>
      </c>
      <c r="B30" s="50">
        <f>'学級用記録票４月分'!B30</f>
        <v>0</v>
      </c>
      <c r="C30" s="37"/>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68"/>
      <c r="AG30" s="5"/>
      <c r="AH30" s="54">
        <f t="shared" si="0"/>
        <v>0</v>
      </c>
      <c r="AI30" s="4">
        <f t="shared" si="1"/>
        <v>0</v>
      </c>
      <c r="AJ30" s="92">
        <f>Z1*AI30/1000</f>
        <v>0</v>
      </c>
      <c r="AK30" s="63">
        <f>AI30+'学級用記録票１２月分'!AK30</f>
        <v>0</v>
      </c>
      <c r="AL30" s="97">
        <f>AK30*Z1/1000</f>
        <v>0</v>
      </c>
    </row>
    <row r="31" spans="1:38" ht="13.5">
      <c r="A31" s="47">
        <v>25</v>
      </c>
      <c r="B31" s="50">
        <f>'学級用記録票４月分'!B31</f>
        <v>0</v>
      </c>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68"/>
      <c r="AG31" s="5"/>
      <c r="AH31" s="54">
        <f t="shared" si="0"/>
        <v>0</v>
      </c>
      <c r="AI31" s="4">
        <f t="shared" si="1"/>
        <v>0</v>
      </c>
      <c r="AJ31" s="92">
        <f>Z1*AI31/1000</f>
        <v>0</v>
      </c>
      <c r="AK31" s="62">
        <f>AI31+'学級用記録票１２月分'!AK31</f>
        <v>0</v>
      </c>
      <c r="AL31" s="97">
        <f>AK31*Z1/1000</f>
        <v>0</v>
      </c>
    </row>
    <row r="32" spans="1:38" ht="13.5">
      <c r="A32" s="47">
        <v>26</v>
      </c>
      <c r="B32" s="50">
        <f>'学級用記録票４月分'!B32</f>
        <v>0</v>
      </c>
      <c r="C32" s="3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68"/>
      <c r="AG32" s="5"/>
      <c r="AH32" s="54">
        <f t="shared" si="0"/>
        <v>0</v>
      </c>
      <c r="AI32" s="4">
        <f t="shared" si="1"/>
        <v>0</v>
      </c>
      <c r="AJ32" s="92">
        <f>Z1*AI32/1000</f>
        <v>0</v>
      </c>
      <c r="AK32" s="63">
        <f>AI32+'学級用記録票１２月分'!AK32</f>
        <v>0</v>
      </c>
      <c r="AL32" s="97">
        <f>AK32*Z1/1000</f>
        <v>0</v>
      </c>
    </row>
    <row r="33" spans="1:38" ht="13.5">
      <c r="A33" s="47">
        <v>27</v>
      </c>
      <c r="B33" s="50">
        <f>'学級用記録票４月分'!B33</f>
        <v>0</v>
      </c>
      <c r="C33" s="37"/>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68"/>
      <c r="AG33" s="5"/>
      <c r="AH33" s="54">
        <f t="shared" si="0"/>
        <v>0</v>
      </c>
      <c r="AI33" s="4">
        <f t="shared" si="1"/>
        <v>0</v>
      </c>
      <c r="AJ33" s="92">
        <f>Z1*AI33/1000</f>
        <v>0</v>
      </c>
      <c r="AK33" s="62">
        <f>AI33+'学級用記録票１２月分'!AK33</f>
        <v>0</v>
      </c>
      <c r="AL33" s="97">
        <f>AK33*Z1/1000</f>
        <v>0</v>
      </c>
    </row>
    <row r="34" spans="1:38" ht="13.5">
      <c r="A34" s="47">
        <v>28</v>
      </c>
      <c r="B34" s="50">
        <f>'学級用記録票４月分'!B34</f>
        <v>0</v>
      </c>
      <c r="C34" s="37"/>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68"/>
      <c r="AG34" s="5"/>
      <c r="AH34" s="54">
        <f t="shared" si="0"/>
        <v>0</v>
      </c>
      <c r="AI34" s="4">
        <f t="shared" si="1"/>
        <v>0</v>
      </c>
      <c r="AJ34" s="92">
        <f>Z1*AI34/1000</f>
        <v>0</v>
      </c>
      <c r="AK34" s="63">
        <f>AI34+'学級用記録票１２月分'!AK34</f>
        <v>0</v>
      </c>
      <c r="AL34" s="97">
        <f>AK34*Z1/1000</f>
        <v>0</v>
      </c>
    </row>
    <row r="35" spans="1:38" ht="13.5">
      <c r="A35" s="47">
        <v>29</v>
      </c>
      <c r="B35" s="50">
        <f>'学級用記録票４月分'!B35</f>
        <v>0</v>
      </c>
      <c r="C35" s="37"/>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68"/>
      <c r="AG35" s="5"/>
      <c r="AH35" s="54">
        <f t="shared" si="0"/>
        <v>0</v>
      </c>
      <c r="AI35" s="4">
        <f t="shared" si="1"/>
        <v>0</v>
      </c>
      <c r="AJ35" s="92">
        <f>Z1*AI35/1000</f>
        <v>0</v>
      </c>
      <c r="AK35" s="62">
        <f>AI35+'学級用記録票１２月分'!AK35</f>
        <v>0</v>
      </c>
      <c r="AL35" s="97">
        <f>AK35*Z1/1000</f>
        <v>0</v>
      </c>
    </row>
    <row r="36" spans="1:38" ht="13.5">
      <c r="A36" s="47">
        <v>30</v>
      </c>
      <c r="B36" s="50">
        <f>'学級用記録票４月分'!B36</f>
        <v>0</v>
      </c>
      <c r="C36" s="37"/>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68"/>
      <c r="AG36" s="5"/>
      <c r="AH36" s="54">
        <f t="shared" si="0"/>
        <v>0</v>
      </c>
      <c r="AI36" s="4">
        <f t="shared" si="1"/>
        <v>0</v>
      </c>
      <c r="AJ36" s="92">
        <f>Z1*AI36/1000</f>
        <v>0</v>
      </c>
      <c r="AK36" s="63">
        <f>AI36+'学級用記録票１２月分'!AK36</f>
        <v>0</v>
      </c>
      <c r="AL36" s="97">
        <f>AK36*Z1/1000</f>
        <v>0</v>
      </c>
    </row>
    <row r="37" spans="1:38" ht="13.5">
      <c r="A37" s="47">
        <v>31</v>
      </c>
      <c r="B37" s="50">
        <f>'学級用記録票４月分'!B37</f>
        <v>0</v>
      </c>
      <c r="C37" s="37"/>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68"/>
      <c r="AG37" s="5"/>
      <c r="AH37" s="54">
        <f t="shared" si="0"/>
        <v>0</v>
      </c>
      <c r="AI37" s="4">
        <f t="shared" si="1"/>
        <v>0</v>
      </c>
      <c r="AJ37" s="92">
        <f>Z1*AI37/1000</f>
        <v>0</v>
      </c>
      <c r="AK37" s="62">
        <f>AI37+'学級用記録票１２月分'!AK37</f>
        <v>0</v>
      </c>
      <c r="AL37" s="97">
        <f>AK37*Z1/1000</f>
        <v>0</v>
      </c>
    </row>
    <row r="38" spans="1:38" ht="13.5">
      <c r="A38" s="47">
        <v>32</v>
      </c>
      <c r="B38" s="50">
        <f>'学級用記録票４月分'!B38</f>
        <v>0</v>
      </c>
      <c r="C38" s="37"/>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68"/>
      <c r="AG38" s="5"/>
      <c r="AH38" s="54">
        <f t="shared" si="0"/>
        <v>0</v>
      </c>
      <c r="AI38" s="4">
        <f t="shared" si="1"/>
        <v>0</v>
      </c>
      <c r="AJ38" s="92">
        <f>Z1*AI38/1000</f>
        <v>0</v>
      </c>
      <c r="AK38" s="63">
        <f>AI38+'学級用記録票１２月分'!AK38</f>
        <v>0</v>
      </c>
      <c r="AL38" s="97">
        <f>AK38*Z1/1000</f>
        <v>0</v>
      </c>
    </row>
    <row r="39" spans="1:38" ht="13.5">
      <c r="A39" s="47">
        <v>33</v>
      </c>
      <c r="B39" s="50">
        <f>'学級用記録票４月分'!B39</f>
        <v>0</v>
      </c>
      <c r="C39" s="37"/>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68"/>
      <c r="AG39" s="5"/>
      <c r="AH39" s="54">
        <f t="shared" si="0"/>
        <v>0</v>
      </c>
      <c r="AI39" s="4">
        <f t="shared" si="1"/>
        <v>0</v>
      </c>
      <c r="AJ39" s="92">
        <f>Z1*AI39/1000</f>
        <v>0</v>
      </c>
      <c r="AK39" s="62">
        <f>AI39+'学級用記録票１２月分'!AK39</f>
        <v>0</v>
      </c>
      <c r="AL39" s="97">
        <f>AK39*Z1/1000</f>
        <v>0</v>
      </c>
    </row>
    <row r="40" spans="1:38" ht="13.5">
      <c r="A40" s="47">
        <v>34</v>
      </c>
      <c r="B40" s="50">
        <f>'学級用記録票４月分'!B40</f>
        <v>0</v>
      </c>
      <c r="C40" s="37"/>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68"/>
      <c r="AG40" s="5"/>
      <c r="AH40" s="54">
        <f t="shared" si="0"/>
        <v>0</v>
      </c>
      <c r="AI40" s="4">
        <f t="shared" si="1"/>
        <v>0</v>
      </c>
      <c r="AJ40" s="92">
        <f>Z1*AI40/1000</f>
        <v>0</v>
      </c>
      <c r="AK40" s="63">
        <f>AI40+'学級用記録票１２月分'!AK40</f>
        <v>0</v>
      </c>
      <c r="AL40" s="97">
        <f>AK40*Z1/1000</f>
        <v>0</v>
      </c>
    </row>
    <row r="41" spans="1:38" ht="13.5">
      <c r="A41" s="47">
        <v>35</v>
      </c>
      <c r="B41" s="50">
        <f>'学級用記録票４月分'!B41</f>
        <v>0</v>
      </c>
      <c r="C41" s="3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68"/>
      <c r="AG41" s="5"/>
      <c r="AH41" s="54">
        <f t="shared" si="0"/>
        <v>0</v>
      </c>
      <c r="AI41" s="4">
        <f t="shared" si="1"/>
        <v>0</v>
      </c>
      <c r="AJ41" s="92">
        <f>Z1*AI41/1000</f>
        <v>0</v>
      </c>
      <c r="AK41" s="62">
        <f>AI41+'学級用記録票１２月分'!AK41</f>
        <v>0</v>
      </c>
      <c r="AL41" s="97">
        <f>AK41*Z1/1000</f>
        <v>0</v>
      </c>
    </row>
    <row r="42" spans="1:38" ht="13.5">
      <c r="A42" s="47">
        <v>36</v>
      </c>
      <c r="B42" s="50">
        <f>'学級用記録票４月分'!B42</f>
        <v>0</v>
      </c>
      <c r="C42" s="37"/>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68"/>
      <c r="AG42" s="5"/>
      <c r="AH42" s="54">
        <f t="shared" si="0"/>
        <v>0</v>
      </c>
      <c r="AI42" s="4">
        <f t="shared" si="1"/>
        <v>0</v>
      </c>
      <c r="AJ42" s="92">
        <f>Z1*AI42/1000</f>
        <v>0</v>
      </c>
      <c r="AK42" s="63">
        <f>AI42+'学級用記録票１２月分'!AK42</f>
        <v>0</v>
      </c>
      <c r="AL42" s="97">
        <f>AK42*Z1/1000</f>
        <v>0</v>
      </c>
    </row>
    <row r="43" spans="1:38" ht="13.5">
      <c r="A43" s="47">
        <v>37</v>
      </c>
      <c r="B43" s="50">
        <f>'学級用記録票４月分'!B43</f>
        <v>0</v>
      </c>
      <c r="C43" s="37"/>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68"/>
      <c r="AG43" s="5"/>
      <c r="AH43" s="54">
        <f t="shared" si="0"/>
        <v>0</v>
      </c>
      <c r="AI43" s="4">
        <f t="shared" si="1"/>
        <v>0</v>
      </c>
      <c r="AJ43" s="92">
        <f>Z1*AI43/1000</f>
        <v>0</v>
      </c>
      <c r="AK43" s="62">
        <f>AI43+'学級用記録票１２月分'!AK43</f>
        <v>0</v>
      </c>
      <c r="AL43" s="97">
        <f>AK43*Z1/1000</f>
        <v>0</v>
      </c>
    </row>
    <row r="44" spans="1:38" ht="13.5">
      <c r="A44" s="47">
        <v>38</v>
      </c>
      <c r="B44" s="50">
        <f>'学級用記録票４月分'!B44</f>
        <v>0</v>
      </c>
      <c r="C44" s="3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68"/>
      <c r="AG44" s="5"/>
      <c r="AH44" s="54">
        <f t="shared" si="0"/>
        <v>0</v>
      </c>
      <c r="AI44" s="4">
        <f t="shared" si="1"/>
        <v>0</v>
      </c>
      <c r="AJ44" s="92">
        <f>Z1*AI44/1000</f>
        <v>0</v>
      </c>
      <c r="AK44" s="63">
        <f>AI44+'学級用記録票１２月分'!AK44</f>
        <v>0</v>
      </c>
      <c r="AL44" s="97">
        <f>AK44*Z1/1000</f>
        <v>0</v>
      </c>
    </row>
    <row r="45" spans="1:38" ht="13.5">
      <c r="A45" s="47">
        <v>39</v>
      </c>
      <c r="B45" s="50">
        <f>'学級用記録票４月分'!B45</f>
        <v>0</v>
      </c>
      <c r="C45" s="37"/>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68"/>
      <c r="AG45" s="5"/>
      <c r="AH45" s="54">
        <f t="shared" si="0"/>
        <v>0</v>
      </c>
      <c r="AI45" s="4">
        <f t="shared" si="1"/>
        <v>0</v>
      </c>
      <c r="AJ45" s="92">
        <f>Z1*AI45/1000</f>
        <v>0</v>
      </c>
      <c r="AK45" s="62">
        <f>AI45+'学級用記録票１２月分'!AK45</f>
        <v>0</v>
      </c>
      <c r="AL45" s="97">
        <f>AK45*Z1/1000</f>
        <v>0</v>
      </c>
    </row>
    <row r="46" spans="1:38" ht="13.5">
      <c r="A46" s="47">
        <v>40</v>
      </c>
      <c r="B46" s="50">
        <f>'学級用記録票４月分'!B46</f>
        <v>0</v>
      </c>
      <c r="C46" s="37"/>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68"/>
      <c r="AG46" s="5"/>
      <c r="AH46" s="54">
        <f t="shared" si="0"/>
        <v>0</v>
      </c>
      <c r="AI46" s="4">
        <f t="shared" si="1"/>
        <v>0</v>
      </c>
      <c r="AJ46" s="92">
        <f>Z1*AI46/1000</f>
        <v>0</v>
      </c>
      <c r="AK46" s="63">
        <f>AI46+'学級用記録票１２月分'!AK46</f>
        <v>0</v>
      </c>
      <c r="AL46" s="97">
        <f>AK46*Z1/1000</f>
        <v>0</v>
      </c>
    </row>
    <row r="47" spans="1:38" ht="13.5">
      <c r="A47" s="47">
        <v>41</v>
      </c>
      <c r="B47" s="50">
        <f>'学級用記録票４月分'!B47</f>
        <v>0</v>
      </c>
      <c r="C47" s="37"/>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68"/>
      <c r="AG47" s="5"/>
      <c r="AH47" s="54">
        <f t="shared" si="0"/>
        <v>0</v>
      </c>
      <c r="AI47" s="4">
        <f t="shared" si="1"/>
        <v>0</v>
      </c>
      <c r="AJ47" s="92">
        <f>Z1*AI47/1000</f>
        <v>0</v>
      </c>
      <c r="AK47" s="62">
        <f>AI47+'学級用記録票１２月分'!AK47</f>
        <v>0</v>
      </c>
      <c r="AL47" s="97">
        <f>AK47*Z1/1000</f>
        <v>0</v>
      </c>
    </row>
    <row r="48" spans="1:38" ht="13.5">
      <c r="A48" s="47">
        <v>42</v>
      </c>
      <c r="B48" s="50">
        <f>'学級用記録票４月分'!B48</f>
        <v>0</v>
      </c>
      <c r="C48" s="37"/>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68"/>
      <c r="AG48" s="5"/>
      <c r="AH48" s="54">
        <f t="shared" si="0"/>
        <v>0</v>
      </c>
      <c r="AI48" s="4">
        <f t="shared" si="1"/>
        <v>0</v>
      </c>
      <c r="AJ48" s="92">
        <f>Z1*AI48/1000</f>
        <v>0</v>
      </c>
      <c r="AK48" s="63">
        <f>AI48+'学級用記録票１２月分'!AK48</f>
        <v>0</v>
      </c>
      <c r="AL48" s="97">
        <f>AK48*Z1/1000</f>
        <v>0</v>
      </c>
    </row>
    <row r="49" spans="1:38" ht="13.5">
      <c r="A49" s="47">
        <v>43</v>
      </c>
      <c r="B49" s="50">
        <f>'学級用記録票４月分'!B49</f>
        <v>0</v>
      </c>
      <c r="C49" s="37"/>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68"/>
      <c r="AG49" s="5"/>
      <c r="AH49" s="54">
        <f t="shared" si="0"/>
        <v>0</v>
      </c>
      <c r="AI49" s="4">
        <f t="shared" si="1"/>
        <v>0</v>
      </c>
      <c r="AJ49" s="92">
        <f>Z1*AI49/1000</f>
        <v>0</v>
      </c>
      <c r="AK49" s="62">
        <f>AI49+'学級用記録票１２月分'!AK49</f>
        <v>0</v>
      </c>
      <c r="AL49" s="97">
        <f>AK49*Z1/1000</f>
        <v>0</v>
      </c>
    </row>
    <row r="50" spans="1:38" ht="13.5">
      <c r="A50" s="47">
        <v>44</v>
      </c>
      <c r="B50" s="50">
        <f>'学級用記録票４月分'!B50</f>
        <v>0</v>
      </c>
      <c r="C50" s="37"/>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68"/>
      <c r="AG50" s="5"/>
      <c r="AH50" s="54">
        <f t="shared" si="0"/>
        <v>0</v>
      </c>
      <c r="AI50" s="4">
        <f t="shared" si="1"/>
        <v>0</v>
      </c>
      <c r="AJ50" s="92">
        <f>Z1*AI50/1000</f>
        <v>0</v>
      </c>
      <c r="AK50" s="63">
        <f>AI50+'学級用記録票１２月分'!AK50</f>
        <v>0</v>
      </c>
      <c r="AL50" s="97">
        <f>AK50*Z1/1000</f>
        <v>0</v>
      </c>
    </row>
    <row r="51" spans="1:38" ht="14.25" thickBot="1">
      <c r="A51" s="48">
        <v>45</v>
      </c>
      <c r="B51" s="51">
        <f>'学級用記録票４月分'!B51</f>
        <v>0</v>
      </c>
      <c r="C51" s="39"/>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69"/>
      <c r="AG51" s="6"/>
      <c r="AH51" s="55">
        <f t="shared" si="0"/>
        <v>0</v>
      </c>
      <c r="AI51" s="7">
        <f t="shared" si="1"/>
        <v>0</v>
      </c>
      <c r="AJ51" s="93">
        <f>Z1*AI51/1000</f>
        <v>0</v>
      </c>
      <c r="AK51" s="62">
        <f>AI51+'学級用記録票１２月分'!AK51</f>
        <v>0</v>
      </c>
      <c r="AL51" s="98">
        <f>AK51*Z1/1000</f>
        <v>0</v>
      </c>
    </row>
    <row r="52" spans="2:38" ht="13.5">
      <c r="B52" s="131" t="s">
        <v>19</v>
      </c>
      <c r="C52" s="42">
        <f>SUM(C7:C51)</f>
        <v>0</v>
      </c>
      <c r="D52" s="8">
        <f aca="true" t="shared" si="2" ref="D52:AG52">SUM(D7:D51)</f>
        <v>0</v>
      </c>
      <c r="E52" s="8">
        <f t="shared" si="2"/>
        <v>0</v>
      </c>
      <c r="F52" s="8">
        <f t="shared" si="2"/>
        <v>0</v>
      </c>
      <c r="G52" s="8">
        <f t="shared" si="2"/>
        <v>0</v>
      </c>
      <c r="H52" s="8">
        <f t="shared" si="2"/>
        <v>0</v>
      </c>
      <c r="I52" s="8">
        <f t="shared" si="2"/>
        <v>0</v>
      </c>
      <c r="J52" s="8">
        <f t="shared" si="2"/>
        <v>0</v>
      </c>
      <c r="K52" s="8">
        <f t="shared" si="2"/>
        <v>0</v>
      </c>
      <c r="L52" s="8">
        <f t="shared" si="2"/>
        <v>0</v>
      </c>
      <c r="M52" s="8">
        <f t="shared" si="2"/>
        <v>0</v>
      </c>
      <c r="N52" s="8">
        <f t="shared" si="2"/>
        <v>0</v>
      </c>
      <c r="O52" s="8">
        <f t="shared" si="2"/>
        <v>0</v>
      </c>
      <c r="P52" s="8">
        <f t="shared" si="2"/>
        <v>0</v>
      </c>
      <c r="Q52" s="8">
        <f t="shared" si="2"/>
        <v>0</v>
      </c>
      <c r="R52" s="8">
        <f t="shared" si="2"/>
        <v>0</v>
      </c>
      <c r="S52" s="8">
        <f t="shared" si="2"/>
        <v>0</v>
      </c>
      <c r="T52" s="8">
        <f t="shared" si="2"/>
        <v>0</v>
      </c>
      <c r="U52" s="8">
        <f t="shared" si="2"/>
        <v>0</v>
      </c>
      <c r="V52" s="8">
        <f t="shared" si="2"/>
        <v>0</v>
      </c>
      <c r="W52" s="8">
        <f t="shared" si="2"/>
        <v>0</v>
      </c>
      <c r="X52" s="8">
        <f t="shared" si="2"/>
        <v>0</v>
      </c>
      <c r="Y52" s="8">
        <f t="shared" si="2"/>
        <v>0</v>
      </c>
      <c r="Z52" s="8">
        <f t="shared" si="2"/>
        <v>0</v>
      </c>
      <c r="AA52" s="8">
        <f t="shared" si="2"/>
        <v>0</v>
      </c>
      <c r="AB52" s="8">
        <f t="shared" si="2"/>
        <v>0</v>
      </c>
      <c r="AC52" s="8">
        <f t="shared" si="2"/>
        <v>0</v>
      </c>
      <c r="AD52" s="8">
        <f t="shared" si="2"/>
        <v>0</v>
      </c>
      <c r="AE52" s="8">
        <f t="shared" si="2"/>
        <v>0</v>
      </c>
      <c r="AF52" s="11">
        <f t="shared" si="2"/>
        <v>0</v>
      </c>
      <c r="AG52" s="13">
        <f t="shared" si="2"/>
        <v>0</v>
      </c>
      <c r="AH52" s="56" t="s">
        <v>13</v>
      </c>
      <c r="AI52" s="19">
        <f>SUM(AI7:AI51)</f>
        <v>0</v>
      </c>
      <c r="AJ52" s="94">
        <f>SUM(AJ7:AJ51)</f>
        <v>0</v>
      </c>
      <c r="AK52" s="42">
        <f>SUM(AK7:AK51)</f>
        <v>0</v>
      </c>
      <c r="AL52" s="88">
        <f>SUM(AL7:AL51)</f>
        <v>0</v>
      </c>
    </row>
    <row r="53" spans="2:38" ht="14.25" thickBot="1">
      <c r="B53" s="24" t="s">
        <v>24</v>
      </c>
      <c r="C53" s="43" t="e">
        <f>C52/T1</f>
        <v>#DIV/0!</v>
      </c>
      <c r="D53" s="9" t="e">
        <f>D52/T1</f>
        <v>#DIV/0!</v>
      </c>
      <c r="E53" s="9" t="e">
        <f>E52/T1</f>
        <v>#DIV/0!</v>
      </c>
      <c r="F53" s="9" t="e">
        <f>F52/T1</f>
        <v>#DIV/0!</v>
      </c>
      <c r="G53" s="9" t="e">
        <f>G52/T1</f>
        <v>#DIV/0!</v>
      </c>
      <c r="H53" s="9" t="e">
        <f>H52/T1</f>
        <v>#DIV/0!</v>
      </c>
      <c r="I53" s="9" t="e">
        <f>I52/T1</f>
        <v>#DIV/0!</v>
      </c>
      <c r="J53" s="9" t="e">
        <f>J52/T1</f>
        <v>#DIV/0!</v>
      </c>
      <c r="K53" s="9" t="e">
        <f>K52/T1</f>
        <v>#DIV/0!</v>
      </c>
      <c r="L53" s="9" t="e">
        <f>L52/T1</f>
        <v>#DIV/0!</v>
      </c>
      <c r="M53" s="9" t="e">
        <f>M52/T1</f>
        <v>#DIV/0!</v>
      </c>
      <c r="N53" s="9" t="e">
        <f>N52/T1</f>
        <v>#DIV/0!</v>
      </c>
      <c r="O53" s="9" t="e">
        <f>O52/T1</f>
        <v>#DIV/0!</v>
      </c>
      <c r="P53" s="9" t="e">
        <f>P52/T1</f>
        <v>#DIV/0!</v>
      </c>
      <c r="Q53" s="9" t="e">
        <f>Q52/T1</f>
        <v>#DIV/0!</v>
      </c>
      <c r="R53" s="9" t="e">
        <f>R52/T1</f>
        <v>#DIV/0!</v>
      </c>
      <c r="S53" s="9" t="e">
        <f>S52/T1</f>
        <v>#DIV/0!</v>
      </c>
      <c r="T53" s="9" t="e">
        <f>T52/T1</f>
        <v>#DIV/0!</v>
      </c>
      <c r="U53" s="9" t="e">
        <f>U52/T1</f>
        <v>#DIV/0!</v>
      </c>
      <c r="V53" s="9" t="e">
        <f>V52/T1</f>
        <v>#DIV/0!</v>
      </c>
      <c r="W53" s="9" t="e">
        <f>W52/T1</f>
        <v>#DIV/0!</v>
      </c>
      <c r="X53" s="9" t="e">
        <f>X52/T1</f>
        <v>#DIV/0!</v>
      </c>
      <c r="Y53" s="9" t="e">
        <f>Y52/T1</f>
        <v>#DIV/0!</v>
      </c>
      <c r="Z53" s="9" t="e">
        <f>Z52/T1</f>
        <v>#DIV/0!</v>
      </c>
      <c r="AA53" s="9" t="e">
        <f>AA52/T1</f>
        <v>#DIV/0!</v>
      </c>
      <c r="AB53" s="9" t="e">
        <f>AB52/T1</f>
        <v>#DIV/0!</v>
      </c>
      <c r="AC53" s="9" t="e">
        <f>AC52/T1</f>
        <v>#DIV/0!</v>
      </c>
      <c r="AD53" s="9" t="e">
        <f>AD52/T1</f>
        <v>#DIV/0!</v>
      </c>
      <c r="AE53" s="9" t="e">
        <f>AE52/T1</f>
        <v>#DIV/0!</v>
      </c>
      <c r="AF53" s="12" t="e">
        <f>AF52/T1</f>
        <v>#DIV/0!</v>
      </c>
      <c r="AG53" s="14" t="e">
        <f>AG52/T1</f>
        <v>#DIV/0!</v>
      </c>
      <c r="AH53" s="26" t="s">
        <v>16</v>
      </c>
      <c r="AI53" s="57" t="e">
        <f>AI52/T1</f>
        <v>#DIV/0!</v>
      </c>
      <c r="AJ53" s="100" t="e">
        <f>AJ52/T1</f>
        <v>#DIV/0!</v>
      </c>
      <c r="AK53" s="64" t="e">
        <f>AK52/T1</f>
        <v>#DIV/0!</v>
      </c>
      <c r="AL53" s="41" t="e">
        <f>AL52/T1</f>
        <v>#DIV/0!</v>
      </c>
    </row>
    <row r="54" spans="2:33" ht="13.5">
      <c r="B54" s="24" t="s">
        <v>21</v>
      </c>
      <c r="C54" s="44">
        <f>Z1*C52/1000</f>
        <v>0</v>
      </c>
      <c r="D54" s="10">
        <f>Z1*D52/1000</f>
        <v>0</v>
      </c>
      <c r="E54" s="10">
        <f>Z1*E52/1000</f>
        <v>0</v>
      </c>
      <c r="F54" s="10">
        <f>Z1*F52/1000</f>
        <v>0</v>
      </c>
      <c r="G54" s="10">
        <f>Z1*G52/1000</f>
        <v>0</v>
      </c>
      <c r="H54" s="10">
        <f>Z1*H52/1000</f>
        <v>0</v>
      </c>
      <c r="I54" s="10">
        <f>Z1*I52/1000</f>
        <v>0</v>
      </c>
      <c r="J54" s="10">
        <f>Z1*J52/1000</f>
        <v>0</v>
      </c>
      <c r="K54" s="10">
        <f>Z1*K52/1000</f>
        <v>0</v>
      </c>
      <c r="L54" s="10">
        <f>Z1*L52/1000</f>
        <v>0</v>
      </c>
      <c r="M54" s="10">
        <f>Z1*M52/1000</f>
        <v>0</v>
      </c>
      <c r="N54" s="10">
        <f>Z1*N52/1000</f>
        <v>0</v>
      </c>
      <c r="O54" s="10">
        <f>Z1*O52/1000</f>
        <v>0</v>
      </c>
      <c r="P54" s="10">
        <f>Z1*P52/1000</f>
        <v>0</v>
      </c>
      <c r="Q54" s="10">
        <f>Z1*Q52/1000</f>
        <v>0</v>
      </c>
      <c r="R54" s="10">
        <f>Z1*R52/1000</f>
        <v>0</v>
      </c>
      <c r="S54" s="10">
        <f>Z1*S52/1000</f>
        <v>0</v>
      </c>
      <c r="T54" s="10">
        <f>Z1*T52/1000</f>
        <v>0</v>
      </c>
      <c r="U54" s="10">
        <f>Z1*U52/1000</f>
        <v>0</v>
      </c>
      <c r="V54" s="10">
        <f>Z1*V52/1000</f>
        <v>0</v>
      </c>
      <c r="W54" s="10">
        <f>Z1*W52/1000</f>
        <v>0</v>
      </c>
      <c r="X54" s="10">
        <f>Z1*X52/1000</f>
        <v>0</v>
      </c>
      <c r="Y54" s="10">
        <f>Z1*Y52/1000</f>
        <v>0</v>
      </c>
      <c r="Z54" s="10">
        <f>Z1*Z52/1000</f>
        <v>0</v>
      </c>
      <c r="AA54" s="10">
        <f>Z1*AA52/1000</f>
        <v>0</v>
      </c>
      <c r="AB54" s="10">
        <f>Z1*AB52/1000</f>
        <v>0</v>
      </c>
      <c r="AC54" s="10">
        <f>Z1*AC52/1000</f>
        <v>0</v>
      </c>
      <c r="AD54" s="10">
        <f>Z1*AD52/1000</f>
        <v>0</v>
      </c>
      <c r="AE54" s="10">
        <f>Z1*AE52/1000</f>
        <v>0</v>
      </c>
      <c r="AF54" s="60">
        <f>Z1*AF52/1000</f>
        <v>0</v>
      </c>
      <c r="AG54" s="15">
        <f>Z1*AG52/1000</f>
        <v>0</v>
      </c>
    </row>
    <row r="55" spans="2:33" ht="14.25" thickBot="1">
      <c r="B55" s="26" t="s">
        <v>26</v>
      </c>
      <c r="C55" s="45" t="e">
        <f>C54/T1</f>
        <v>#DIV/0!</v>
      </c>
      <c r="D55" s="17" t="e">
        <f>D54/T1</f>
        <v>#DIV/0!</v>
      </c>
      <c r="E55" s="17" t="e">
        <f>E54/T1</f>
        <v>#DIV/0!</v>
      </c>
      <c r="F55" s="17" t="e">
        <f>F54/T1</f>
        <v>#DIV/0!</v>
      </c>
      <c r="G55" s="17" t="e">
        <f>G54/T1</f>
        <v>#DIV/0!</v>
      </c>
      <c r="H55" s="17" t="e">
        <f>H54/T1</f>
        <v>#DIV/0!</v>
      </c>
      <c r="I55" s="17" t="e">
        <f>I54/T1</f>
        <v>#DIV/0!</v>
      </c>
      <c r="J55" s="17" t="e">
        <f>J54/T1</f>
        <v>#DIV/0!</v>
      </c>
      <c r="K55" s="17" t="e">
        <f>K54/T1</f>
        <v>#DIV/0!</v>
      </c>
      <c r="L55" s="17" t="e">
        <f>L54/T1</f>
        <v>#DIV/0!</v>
      </c>
      <c r="M55" s="17" t="e">
        <f>M54/T1</f>
        <v>#DIV/0!</v>
      </c>
      <c r="N55" s="17" t="e">
        <f>N54/T1</f>
        <v>#DIV/0!</v>
      </c>
      <c r="O55" s="17" t="e">
        <f>O54/T1</f>
        <v>#DIV/0!</v>
      </c>
      <c r="P55" s="17" t="e">
        <f>P54/T1</f>
        <v>#DIV/0!</v>
      </c>
      <c r="Q55" s="17" t="e">
        <f>Q54/T1</f>
        <v>#DIV/0!</v>
      </c>
      <c r="R55" s="17" t="e">
        <f>R54/T1</f>
        <v>#DIV/0!</v>
      </c>
      <c r="S55" s="17" t="e">
        <f>S54/T1</f>
        <v>#DIV/0!</v>
      </c>
      <c r="T55" s="17" t="e">
        <f>T54/T1</f>
        <v>#DIV/0!</v>
      </c>
      <c r="U55" s="17" t="e">
        <f>U54/T1</f>
        <v>#DIV/0!</v>
      </c>
      <c r="V55" s="17" t="e">
        <f>V54/T1</f>
        <v>#DIV/0!</v>
      </c>
      <c r="W55" s="17" t="e">
        <f>W54/T1</f>
        <v>#DIV/0!</v>
      </c>
      <c r="X55" s="17" t="e">
        <f>X54/T1</f>
        <v>#DIV/0!</v>
      </c>
      <c r="Y55" s="17" t="e">
        <f>Y54/T1</f>
        <v>#DIV/0!</v>
      </c>
      <c r="Z55" s="17" t="e">
        <f>Z54/T1</f>
        <v>#DIV/0!</v>
      </c>
      <c r="AA55" s="17" t="e">
        <f>AA54/T1</f>
        <v>#DIV/0!</v>
      </c>
      <c r="AB55" s="17" t="e">
        <f>AB54/T1</f>
        <v>#DIV/0!</v>
      </c>
      <c r="AC55" s="17" t="e">
        <f>AC54/T1</f>
        <v>#DIV/0!</v>
      </c>
      <c r="AD55" s="17" t="e">
        <f>AD54/T1</f>
        <v>#DIV/0!</v>
      </c>
      <c r="AE55" s="17" t="e">
        <f>AE54/T1</f>
        <v>#DIV/0!</v>
      </c>
      <c r="AF55" s="70" t="e">
        <f>AF54/T1</f>
        <v>#DIV/0!</v>
      </c>
      <c r="AG55" s="18" t="e">
        <f>AG54/T1</f>
        <v>#DIV/0!</v>
      </c>
    </row>
  </sheetData>
  <sheetProtection/>
  <mergeCells count="16">
    <mergeCell ref="AH5:AH6"/>
    <mergeCell ref="AI5:AJ5"/>
    <mergeCell ref="AK5:AL5"/>
    <mergeCell ref="Z1:AB1"/>
    <mergeCell ref="C3:G3"/>
    <mergeCell ref="H3:J3"/>
    <mergeCell ref="S3:W3"/>
    <mergeCell ref="X3:Z3"/>
    <mergeCell ref="T1:U1"/>
    <mergeCell ref="X1:Y1"/>
    <mergeCell ref="A5:A6"/>
    <mergeCell ref="B5:B6"/>
    <mergeCell ref="C1:K1"/>
    <mergeCell ref="L1:M1"/>
    <mergeCell ref="N1:O1"/>
    <mergeCell ref="Q1:R1"/>
  </mergeCells>
  <printOptions/>
  <pageMargins left="0.7" right="0.35" top="0.38" bottom="0.31" header="0.16" footer="0.22"/>
  <pageSetup horizontalDpi="600" verticalDpi="600" orientation="landscape" paperSize="12" r:id="rId1"/>
</worksheet>
</file>

<file path=xl/worksheets/sheet12.xml><?xml version="1.0" encoding="utf-8"?>
<worksheet xmlns="http://schemas.openxmlformats.org/spreadsheetml/2006/main" xmlns:r="http://schemas.openxmlformats.org/officeDocument/2006/relationships">
  <dimension ref="A1:AL55"/>
  <sheetViews>
    <sheetView zoomScalePageLayoutView="0" workbookViewId="0" topLeftCell="A28">
      <selection activeCell="AK49" sqref="AK49"/>
    </sheetView>
  </sheetViews>
  <sheetFormatPr defaultColWidth="9.140625" defaultRowHeight="15"/>
  <cols>
    <col min="1" max="1" width="3.28125" style="2" customWidth="1"/>
    <col min="2" max="2" width="10.421875" style="2" customWidth="1"/>
    <col min="3" max="33" width="3.7109375" style="2" customWidth="1"/>
    <col min="34" max="34" width="8.7109375" style="2" customWidth="1"/>
    <col min="35" max="38" width="8.140625" style="2" customWidth="1"/>
    <col min="39" max="16384" width="9.00390625" style="2" customWidth="1"/>
  </cols>
  <sheetData>
    <row r="1" spans="2:29" ht="21.75" thickBot="1">
      <c r="B1" s="1" t="s">
        <v>83</v>
      </c>
      <c r="C1" s="140">
        <f>'学級用記録票４月分'!C1:K1</f>
        <v>0</v>
      </c>
      <c r="D1" s="141"/>
      <c r="E1" s="141"/>
      <c r="F1" s="141"/>
      <c r="G1" s="141"/>
      <c r="H1" s="141"/>
      <c r="I1" s="141"/>
      <c r="J1" s="141"/>
      <c r="K1" s="142"/>
      <c r="L1" s="157" t="s">
        <v>4</v>
      </c>
      <c r="M1" s="158"/>
      <c r="N1" s="140">
        <f>'学級用記録票４月分'!N1:O1</f>
        <v>0</v>
      </c>
      <c r="O1" s="142"/>
      <c r="P1" s="28" t="s">
        <v>5</v>
      </c>
      <c r="Q1" s="140">
        <f>'学級用記録票４月分'!Q1:R1</f>
        <v>0</v>
      </c>
      <c r="R1" s="142"/>
      <c r="S1" s="28" t="s">
        <v>6</v>
      </c>
      <c r="T1" s="140">
        <f>'学級用記録票４月分'!T1:U1</f>
        <v>0</v>
      </c>
      <c r="U1" s="142"/>
      <c r="V1" s="28" t="s">
        <v>7</v>
      </c>
      <c r="W1" s="28"/>
      <c r="X1" s="151" t="s">
        <v>8</v>
      </c>
      <c r="Y1" s="152"/>
      <c r="Z1" s="140">
        <f>'学級用記録票４月分'!Z1:AB1</f>
        <v>0</v>
      </c>
      <c r="AA1" s="141"/>
      <c r="AB1" s="142"/>
      <c r="AC1" s="28" t="s">
        <v>9</v>
      </c>
    </row>
    <row r="2" ht="5.25" customHeight="1" thickBot="1"/>
    <row r="3" spans="3:27" ht="21" customHeight="1" thickBot="1" thickTop="1">
      <c r="C3" s="143" t="s">
        <v>11</v>
      </c>
      <c r="D3" s="143"/>
      <c r="E3" s="143"/>
      <c r="F3" s="143"/>
      <c r="G3" s="143"/>
      <c r="H3" s="144">
        <f>AL52</f>
        <v>0</v>
      </c>
      <c r="I3" s="144"/>
      <c r="J3" s="144"/>
      <c r="K3" s="29" t="s">
        <v>10</v>
      </c>
      <c r="O3" s="30"/>
      <c r="P3" s="30"/>
      <c r="Q3" s="30"/>
      <c r="R3" s="30"/>
      <c r="S3" s="145" t="s">
        <v>12</v>
      </c>
      <c r="T3" s="146"/>
      <c r="U3" s="146"/>
      <c r="V3" s="146"/>
      <c r="W3" s="147"/>
      <c r="X3" s="148" t="e">
        <f>ROUNDDOWN(AL53,2)</f>
        <v>#DIV/0!</v>
      </c>
      <c r="Y3" s="149"/>
      <c r="Z3" s="150"/>
      <c r="AA3" s="29" t="s">
        <v>10</v>
      </c>
    </row>
    <row r="4" ht="8.25" customHeight="1" thickBot="1" thickTop="1"/>
    <row r="5" spans="1:38" ht="13.5">
      <c r="A5" s="164" t="s">
        <v>0</v>
      </c>
      <c r="B5" s="166" t="s">
        <v>2</v>
      </c>
      <c r="C5" s="19">
        <v>1</v>
      </c>
      <c r="D5" s="8">
        <v>2</v>
      </c>
      <c r="E5" s="8">
        <v>3</v>
      </c>
      <c r="F5" s="8">
        <v>4</v>
      </c>
      <c r="G5" s="8">
        <v>5</v>
      </c>
      <c r="H5" s="8">
        <v>6</v>
      </c>
      <c r="I5" s="8">
        <v>7</v>
      </c>
      <c r="J5" s="31">
        <v>8</v>
      </c>
      <c r="K5" s="8">
        <v>9</v>
      </c>
      <c r="L5" s="8">
        <v>10</v>
      </c>
      <c r="M5" s="8">
        <v>11</v>
      </c>
      <c r="N5" s="8">
        <v>12</v>
      </c>
      <c r="O5" s="8">
        <v>13</v>
      </c>
      <c r="P5" s="8">
        <v>14</v>
      </c>
      <c r="Q5" s="8">
        <v>15</v>
      </c>
      <c r="R5" s="31">
        <v>16</v>
      </c>
      <c r="S5" s="31">
        <v>17</v>
      </c>
      <c r="T5" s="8">
        <v>18</v>
      </c>
      <c r="U5" s="8">
        <v>19</v>
      </c>
      <c r="V5" s="8">
        <v>20</v>
      </c>
      <c r="W5" s="8">
        <v>21</v>
      </c>
      <c r="X5" s="31">
        <v>22</v>
      </c>
      <c r="Y5" s="31">
        <v>23</v>
      </c>
      <c r="Z5" s="8">
        <v>24</v>
      </c>
      <c r="AA5" s="8">
        <v>25</v>
      </c>
      <c r="AB5" s="8">
        <v>26</v>
      </c>
      <c r="AC5" s="8">
        <v>27</v>
      </c>
      <c r="AD5" s="8">
        <v>28</v>
      </c>
      <c r="AE5" s="8">
        <v>29</v>
      </c>
      <c r="AF5" s="11">
        <v>30</v>
      </c>
      <c r="AG5" s="13">
        <v>31</v>
      </c>
      <c r="AH5" s="159" t="s">
        <v>2</v>
      </c>
      <c r="AI5" s="138" t="s">
        <v>84</v>
      </c>
      <c r="AJ5" s="161"/>
      <c r="AK5" s="162" t="s">
        <v>85</v>
      </c>
      <c r="AL5" s="163"/>
    </row>
    <row r="6" spans="1:38" ht="14.25" thickBot="1">
      <c r="A6" s="165"/>
      <c r="B6" s="167"/>
      <c r="C6" s="76"/>
      <c r="D6" s="85"/>
      <c r="E6" s="78"/>
      <c r="F6" s="85"/>
      <c r="G6" s="78"/>
      <c r="H6" s="85"/>
      <c r="I6" s="85"/>
      <c r="J6" s="85"/>
      <c r="K6" s="85"/>
      <c r="L6" s="85"/>
      <c r="M6" s="85"/>
      <c r="N6" s="85"/>
      <c r="O6" s="85"/>
      <c r="P6" s="85"/>
      <c r="Q6" s="85"/>
      <c r="R6" s="85"/>
      <c r="S6" s="85"/>
      <c r="T6" s="85"/>
      <c r="U6" s="85"/>
      <c r="V6" s="85"/>
      <c r="W6" s="85"/>
      <c r="X6" s="85"/>
      <c r="Y6" s="85"/>
      <c r="Z6" s="85"/>
      <c r="AA6" s="85"/>
      <c r="AB6" s="85"/>
      <c r="AC6" s="85"/>
      <c r="AD6" s="85"/>
      <c r="AE6" s="78"/>
      <c r="AF6" s="85"/>
      <c r="AG6" s="81"/>
      <c r="AH6" s="160"/>
      <c r="AI6" s="52" t="s">
        <v>14</v>
      </c>
      <c r="AJ6" s="59" t="s">
        <v>15</v>
      </c>
      <c r="AK6" s="61" t="s">
        <v>20</v>
      </c>
      <c r="AL6" s="32" t="s">
        <v>22</v>
      </c>
    </row>
    <row r="7" spans="1:38" ht="13.5">
      <c r="A7" s="46">
        <v>1</v>
      </c>
      <c r="B7" s="49">
        <f>'学級用記録票４月分'!B7</f>
        <v>0</v>
      </c>
      <c r="C7" s="34"/>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67"/>
      <c r="AG7" s="3"/>
      <c r="AH7" s="53">
        <f>B7</f>
        <v>0</v>
      </c>
      <c r="AI7" s="27">
        <f>SUM(C7:AG7)</f>
        <v>0</v>
      </c>
      <c r="AJ7" s="91">
        <f>Z1*AI7/1000</f>
        <v>0</v>
      </c>
      <c r="AK7" s="62">
        <f>AI7+'学級用記録票１月分'!AK7</f>
        <v>0</v>
      </c>
      <c r="AL7" s="96">
        <f>AK7*Z1/1000</f>
        <v>0</v>
      </c>
    </row>
    <row r="8" spans="1:38" ht="13.5">
      <c r="A8" s="47">
        <v>2</v>
      </c>
      <c r="B8" s="50">
        <f>'学級用記録票４月分'!B8</f>
        <v>0</v>
      </c>
      <c r="C8" s="37"/>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68"/>
      <c r="AG8" s="5"/>
      <c r="AH8" s="54">
        <f aca="true" t="shared" si="0" ref="AH8:AH51">B8</f>
        <v>0</v>
      </c>
      <c r="AI8" s="4">
        <f aca="true" t="shared" si="1" ref="AI8:AI51">SUM(C8:AG8)</f>
        <v>0</v>
      </c>
      <c r="AJ8" s="92">
        <f>Z1*AI8/1000</f>
        <v>0</v>
      </c>
      <c r="AK8" s="63">
        <f>AI8+'学級用記録票１月分'!AK8</f>
        <v>0</v>
      </c>
      <c r="AL8" s="97">
        <f>AK8*Z1/1000</f>
        <v>0</v>
      </c>
    </row>
    <row r="9" spans="1:38" ht="13.5">
      <c r="A9" s="47">
        <v>3</v>
      </c>
      <c r="B9" s="50">
        <f>'学級用記録票４月分'!B9</f>
        <v>0</v>
      </c>
      <c r="C9" s="37"/>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68"/>
      <c r="AG9" s="5"/>
      <c r="AH9" s="54">
        <f t="shared" si="0"/>
        <v>0</v>
      </c>
      <c r="AI9" s="4">
        <f t="shared" si="1"/>
        <v>0</v>
      </c>
      <c r="AJ9" s="92">
        <f>Z1*AI9/1000</f>
        <v>0</v>
      </c>
      <c r="AK9" s="62">
        <f>AI9+'学級用記録票１月分'!AK9</f>
        <v>0</v>
      </c>
      <c r="AL9" s="97">
        <f>AK9*Z1/1000</f>
        <v>0</v>
      </c>
    </row>
    <row r="10" spans="1:38" ht="13.5">
      <c r="A10" s="47">
        <v>4</v>
      </c>
      <c r="B10" s="50">
        <f>'学級用記録票４月分'!B10</f>
        <v>0</v>
      </c>
      <c r="C10" s="37"/>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68"/>
      <c r="AG10" s="5"/>
      <c r="AH10" s="54">
        <f t="shared" si="0"/>
        <v>0</v>
      </c>
      <c r="AI10" s="4">
        <f t="shared" si="1"/>
        <v>0</v>
      </c>
      <c r="AJ10" s="92">
        <f>Z1*AI10/1000</f>
        <v>0</v>
      </c>
      <c r="AK10" s="63">
        <f>AI10+'学級用記録票１月分'!AK10</f>
        <v>0</v>
      </c>
      <c r="AL10" s="97">
        <f>AK10*Z1/1000</f>
        <v>0</v>
      </c>
    </row>
    <row r="11" spans="1:38" ht="13.5">
      <c r="A11" s="47">
        <v>5</v>
      </c>
      <c r="B11" s="50">
        <f>'学級用記録票４月分'!B11</f>
        <v>0</v>
      </c>
      <c r="C11" s="37"/>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68"/>
      <c r="AG11" s="5"/>
      <c r="AH11" s="54">
        <f t="shared" si="0"/>
        <v>0</v>
      </c>
      <c r="AI11" s="4">
        <f t="shared" si="1"/>
        <v>0</v>
      </c>
      <c r="AJ11" s="92">
        <f>Z1*AI11/1000</f>
        <v>0</v>
      </c>
      <c r="AK11" s="62">
        <f>AI11+'学級用記録票１月分'!AK11</f>
        <v>0</v>
      </c>
      <c r="AL11" s="97">
        <f>AK11*Z1/1000</f>
        <v>0</v>
      </c>
    </row>
    <row r="12" spans="1:38" ht="13.5">
      <c r="A12" s="47">
        <v>6</v>
      </c>
      <c r="B12" s="50">
        <f>'学級用記録票４月分'!B12</f>
        <v>0</v>
      </c>
      <c r="C12" s="37"/>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68"/>
      <c r="AG12" s="5"/>
      <c r="AH12" s="54">
        <f t="shared" si="0"/>
        <v>0</v>
      </c>
      <c r="AI12" s="4">
        <f t="shared" si="1"/>
        <v>0</v>
      </c>
      <c r="AJ12" s="92">
        <f>Z1*AI12/1000</f>
        <v>0</v>
      </c>
      <c r="AK12" s="63">
        <f>AI12+'学級用記録票１月分'!AK12</f>
        <v>0</v>
      </c>
      <c r="AL12" s="97">
        <f>AK12*Z1/1000</f>
        <v>0</v>
      </c>
    </row>
    <row r="13" spans="1:38" ht="13.5">
      <c r="A13" s="47">
        <v>7</v>
      </c>
      <c r="B13" s="50">
        <f>'学級用記録票４月分'!B13</f>
        <v>0</v>
      </c>
      <c r="C13" s="37"/>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68"/>
      <c r="AG13" s="5"/>
      <c r="AH13" s="54">
        <f t="shared" si="0"/>
        <v>0</v>
      </c>
      <c r="AI13" s="4">
        <f t="shared" si="1"/>
        <v>0</v>
      </c>
      <c r="AJ13" s="92">
        <f>Z1*AI13/1000</f>
        <v>0</v>
      </c>
      <c r="AK13" s="62">
        <f>AI13+'学級用記録票１月分'!AK13</f>
        <v>0</v>
      </c>
      <c r="AL13" s="97">
        <f>AK13*Z1/1000</f>
        <v>0</v>
      </c>
    </row>
    <row r="14" spans="1:38" ht="13.5">
      <c r="A14" s="47">
        <v>8</v>
      </c>
      <c r="B14" s="50">
        <f>'学級用記録票４月分'!B14</f>
        <v>0</v>
      </c>
      <c r="C14" s="37"/>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68"/>
      <c r="AG14" s="5"/>
      <c r="AH14" s="54">
        <f t="shared" si="0"/>
        <v>0</v>
      </c>
      <c r="AI14" s="4">
        <f t="shared" si="1"/>
        <v>0</v>
      </c>
      <c r="AJ14" s="92">
        <f>Z1*AI14/1000</f>
        <v>0</v>
      </c>
      <c r="AK14" s="63">
        <f>AI14+'学級用記録票１月分'!AK14</f>
        <v>0</v>
      </c>
      <c r="AL14" s="97">
        <f>AK14*Z1/1000</f>
        <v>0</v>
      </c>
    </row>
    <row r="15" spans="1:38" ht="13.5">
      <c r="A15" s="47">
        <v>9</v>
      </c>
      <c r="B15" s="50">
        <f>'学級用記録票４月分'!B15</f>
        <v>0</v>
      </c>
      <c r="C15" s="37"/>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68"/>
      <c r="AG15" s="5"/>
      <c r="AH15" s="54">
        <f t="shared" si="0"/>
        <v>0</v>
      </c>
      <c r="AI15" s="4">
        <f t="shared" si="1"/>
        <v>0</v>
      </c>
      <c r="AJ15" s="92">
        <f>Z1*AI15/1000</f>
        <v>0</v>
      </c>
      <c r="AK15" s="62">
        <f>AI15+'学級用記録票１月分'!AK15</f>
        <v>0</v>
      </c>
      <c r="AL15" s="97">
        <f>AK15*Z1/1000</f>
        <v>0</v>
      </c>
    </row>
    <row r="16" spans="1:38" ht="13.5">
      <c r="A16" s="47">
        <v>10</v>
      </c>
      <c r="B16" s="50">
        <f>'学級用記録票４月分'!B16</f>
        <v>0</v>
      </c>
      <c r="C16" s="37"/>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68"/>
      <c r="AG16" s="5"/>
      <c r="AH16" s="54">
        <f t="shared" si="0"/>
        <v>0</v>
      </c>
      <c r="AI16" s="4">
        <f t="shared" si="1"/>
        <v>0</v>
      </c>
      <c r="AJ16" s="92">
        <f>Z1*AI16/1000</f>
        <v>0</v>
      </c>
      <c r="AK16" s="63">
        <f>AI16+'学級用記録票１月分'!AK16</f>
        <v>0</v>
      </c>
      <c r="AL16" s="97">
        <f>AK16*Z1/1000</f>
        <v>0</v>
      </c>
    </row>
    <row r="17" spans="1:38" ht="13.5">
      <c r="A17" s="47">
        <v>11</v>
      </c>
      <c r="B17" s="50">
        <f>'学級用記録票４月分'!B17</f>
        <v>0</v>
      </c>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68"/>
      <c r="AG17" s="5"/>
      <c r="AH17" s="54">
        <f t="shared" si="0"/>
        <v>0</v>
      </c>
      <c r="AI17" s="4">
        <f t="shared" si="1"/>
        <v>0</v>
      </c>
      <c r="AJ17" s="92">
        <f>Z1*AI17/1000</f>
        <v>0</v>
      </c>
      <c r="AK17" s="62">
        <f>AI17+'学級用記録票１月分'!AK17</f>
        <v>0</v>
      </c>
      <c r="AL17" s="97">
        <f>AK17*Z1/1000</f>
        <v>0</v>
      </c>
    </row>
    <row r="18" spans="1:38" ht="13.5">
      <c r="A18" s="47">
        <v>12</v>
      </c>
      <c r="B18" s="50">
        <f>'学級用記録票４月分'!B18</f>
        <v>0</v>
      </c>
      <c r="C18" s="37"/>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68"/>
      <c r="AG18" s="5"/>
      <c r="AH18" s="54">
        <f t="shared" si="0"/>
        <v>0</v>
      </c>
      <c r="AI18" s="4">
        <f t="shared" si="1"/>
        <v>0</v>
      </c>
      <c r="AJ18" s="92">
        <f>Z1*AI18/1000</f>
        <v>0</v>
      </c>
      <c r="AK18" s="63">
        <f>AI18+'学級用記録票１月分'!AK18</f>
        <v>0</v>
      </c>
      <c r="AL18" s="97">
        <f>AK18*Z1/1000</f>
        <v>0</v>
      </c>
    </row>
    <row r="19" spans="1:38" ht="13.5">
      <c r="A19" s="47">
        <v>13</v>
      </c>
      <c r="B19" s="50">
        <f>'学級用記録票４月分'!B19</f>
        <v>0</v>
      </c>
      <c r="C19" s="37"/>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68"/>
      <c r="AG19" s="5"/>
      <c r="AH19" s="54">
        <f t="shared" si="0"/>
        <v>0</v>
      </c>
      <c r="AI19" s="4">
        <f t="shared" si="1"/>
        <v>0</v>
      </c>
      <c r="AJ19" s="92">
        <f>Z1*AI19/1000</f>
        <v>0</v>
      </c>
      <c r="AK19" s="62">
        <f>AI19+'学級用記録票１月分'!AK19</f>
        <v>0</v>
      </c>
      <c r="AL19" s="97">
        <f>AK19*Z1/1000</f>
        <v>0</v>
      </c>
    </row>
    <row r="20" spans="1:38" ht="13.5">
      <c r="A20" s="47">
        <v>14</v>
      </c>
      <c r="B20" s="50">
        <f>'学級用記録票４月分'!B20</f>
        <v>0</v>
      </c>
      <c r="C20" s="37"/>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68"/>
      <c r="AG20" s="5"/>
      <c r="AH20" s="54">
        <f t="shared" si="0"/>
        <v>0</v>
      </c>
      <c r="AI20" s="4">
        <f t="shared" si="1"/>
        <v>0</v>
      </c>
      <c r="AJ20" s="92">
        <f>Z1*AI20/1000</f>
        <v>0</v>
      </c>
      <c r="AK20" s="63">
        <f>AI20+'学級用記録票１月分'!AK20</f>
        <v>0</v>
      </c>
      <c r="AL20" s="97">
        <f>AK20*Z1/1000</f>
        <v>0</v>
      </c>
    </row>
    <row r="21" spans="1:38" ht="13.5">
      <c r="A21" s="47">
        <v>15</v>
      </c>
      <c r="B21" s="50">
        <f>'学級用記録票４月分'!B21</f>
        <v>0</v>
      </c>
      <c r="C21" s="37"/>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68"/>
      <c r="AG21" s="5"/>
      <c r="AH21" s="54">
        <f t="shared" si="0"/>
        <v>0</v>
      </c>
      <c r="AI21" s="4">
        <f t="shared" si="1"/>
        <v>0</v>
      </c>
      <c r="AJ21" s="92">
        <f>Z1*AI21/1000</f>
        <v>0</v>
      </c>
      <c r="AK21" s="62">
        <f>AI21+'学級用記録票１月分'!AK21</f>
        <v>0</v>
      </c>
      <c r="AL21" s="97">
        <f>AK21*Z1/1000</f>
        <v>0</v>
      </c>
    </row>
    <row r="22" spans="1:38" ht="13.5">
      <c r="A22" s="47">
        <v>16</v>
      </c>
      <c r="B22" s="50">
        <f>'学級用記録票４月分'!B22</f>
        <v>0</v>
      </c>
      <c r="C22" s="3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68"/>
      <c r="AG22" s="5"/>
      <c r="AH22" s="54">
        <f t="shared" si="0"/>
        <v>0</v>
      </c>
      <c r="AI22" s="4">
        <f t="shared" si="1"/>
        <v>0</v>
      </c>
      <c r="AJ22" s="92">
        <f>Z1*AI22/1000</f>
        <v>0</v>
      </c>
      <c r="AK22" s="63">
        <f>AI22+'学級用記録票１月分'!AK22</f>
        <v>0</v>
      </c>
      <c r="AL22" s="97">
        <f>AK22*Z1/1000</f>
        <v>0</v>
      </c>
    </row>
    <row r="23" spans="1:38" ht="13.5">
      <c r="A23" s="47">
        <v>17</v>
      </c>
      <c r="B23" s="50">
        <f>'学級用記録票４月分'!B23</f>
        <v>0</v>
      </c>
      <c r="C23" s="37"/>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68"/>
      <c r="AG23" s="5"/>
      <c r="AH23" s="54">
        <f t="shared" si="0"/>
        <v>0</v>
      </c>
      <c r="AI23" s="4">
        <f t="shared" si="1"/>
        <v>0</v>
      </c>
      <c r="AJ23" s="92">
        <f>Z1*AI23/1000</f>
        <v>0</v>
      </c>
      <c r="AK23" s="62">
        <f>AI23+'学級用記録票１月分'!AK23</f>
        <v>0</v>
      </c>
      <c r="AL23" s="97">
        <f>AK23*Z1/1000</f>
        <v>0</v>
      </c>
    </row>
    <row r="24" spans="1:38" ht="13.5">
      <c r="A24" s="47">
        <v>18</v>
      </c>
      <c r="B24" s="50">
        <f>'学級用記録票４月分'!B24</f>
        <v>0</v>
      </c>
      <c r="C24" s="37"/>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68"/>
      <c r="AG24" s="5"/>
      <c r="AH24" s="54">
        <f t="shared" si="0"/>
        <v>0</v>
      </c>
      <c r="AI24" s="4">
        <f t="shared" si="1"/>
        <v>0</v>
      </c>
      <c r="AJ24" s="92">
        <f>Z1*AI24/1000</f>
        <v>0</v>
      </c>
      <c r="AK24" s="63">
        <f>AI24+'学級用記録票１月分'!AK24</f>
        <v>0</v>
      </c>
      <c r="AL24" s="97">
        <f>AK24*Z1/1000</f>
        <v>0</v>
      </c>
    </row>
    <row r="25" spans="1:38" ht="13.5">
      <c r="A25" s="47">
        <v>19</v>
      </c>
      <c r="B25" s="50">
        <f>'学級用記録票４月分'!B25</f>
        <v>0</v>
      </c>
      <c r="C25" s="37"/>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68"/>
      <c r="AG25" s="5"/>
      <c r="AH25" s="54">
        <f t="shared" si="0"/>
        <v>0</v>
      </c>
      <c r="AI25" s="4">
        <f t="shared" si="1"/>
        <v>0</v>
      </c>
      <c r="AJ25" s="92">
        <f>Z1*AI25/1000</f>
        <v>0</v>
      </c>
      <c r="AK25" s="62">
        <f>AI25+'学級用記録票１月分'!AK25</f>
        <v>0</v>
      </c>
      <c r="AL25" s="97">
        <f>AK25*Z1/1000</f>
        <v>0</v>
      </c>
    </row>
    <row r="26" spans="1:38" ht="13.5">
      <c r="A26" s="47">
        <v>20</v>
      </c>
      <c r="B26" s="50">
        <f>'学級用記録票４月分'!B26</f>
        <v>0</v>
      </c>
      <c r="C26" s="37"/>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68"/>
      <c r="AG26" s="5"/>
      <c r="AH26" s="54">
        <f t="shared" si="0"/>
        <v>0</v>
      </c>
      <c r="AI26" s="4">
        <f t="shared" si="1"/>
        <v>0</v>
      </c>
      <c r="AJ26" s="92">
        <f>Z1*AI26/1000</f>
        <v>0</v>
      </c>
      <c r="AK26" s="63">
        <f>AI26+'学級用記録票１月分'!AK26</f>
        <v>0</v>
      </c>
      <c r="AL26" s="97">
        <f>AK26*Z1/1000</f>
        <v>0</v>
      </c>
    </row>
    <row r="27" spans="1:38" ht="13.5">
      <c r="A27" s="47">
        <v>21</v>
      </c>
      <c r="B27" s="50">
        <f>'学級用記録票４月分'!B27</f>
        <v>0</v>
      </c>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68"/>
      <c r="AG27" s="5"/>
      <c r="AH27" s="54">
        <f t="shared" si="0"/>
        <v>0</v>
      </c>
      <c r="AI27" s="4">
        <f t="shared" si="1"/>
        <v>0</v>
      </c>
      <c r="AJ27" s="92">
        <f>Z1*AI27/1000</f>
        <v>0</v>
      </c>
      <c r="AK27" s="62">
        <f>AI27+'学級用記録票１月分'!AK27</f>
        <v>0</v>
      </c>
      <c r="AL27" s="97">
        <f>AK27*Z1/1000</f>
        <v>0</v>
      </c>
    </row>
    <row r="28" spans="1:38" ht="13.5">
      <c r="A28" s="47">
        <v>22</v>
      </c>
      <c r="B28" s="50">
        <f>'学級用記録票４月分'!B28</f>
        <v>0</v>
      </c>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68"/>
      <c r="AG28" s="5"/>
      <c r="AH28" s="54">
        <f t="shared" si="0"/>
        <v>0</v>
      </c>
      <c r="AI28" s="4">
        <f t="shared" si="1"/>
        <v>0</v>
      </c>
      <c r="AJ28" s="92">
        <f>Z1*AI28/1000</f>
        <v>0</v>
      </c>
      <c r="AK28" s="63">
        <f>AI28+'学級用記録票１月分'!AK28</f>
        <v>0</v>
      </c>
      <c r="AL28" s="97">
        <f>AK28*Z1/1000</f>
        <v>0</v>
      </c>
    </row>
    <row r="29" spans="1:38" ht="13.5">
      <c r="A29" s="47">
        <v>23</v>
      </c>
      <c r="B29" s="50">
        <f>'学級用記録票４月分'!B29</f>
        <v>0</v>
      </c>
      <c r="C29" s="37"/>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68"/>
      <c r="AG29" s="5"/>
      <c r="AH29" s="54">
        <f t="shared" si="0"/>
        <v>0</v>
      </c>
      <c r="AI29" s="4">
        <f t="shared" si="1"/>
        <v>0</v>
      </c>
      <c r="AJ29" s="92">
        <f>Z1*AI29/1000</f>
        <v>0</v>
      </c>
      <c r="AK29" s="62">
        <f>AI29+'学級用記録票１月分'!AK29</f>
        <v>0</v>
      </c>
      <c r="AL29" s="97">
        <f>AK29*Z1/1000</f>
        <v>0</v>
      </c>
    </row>
    <row r="30" spans="1:38" ht="13.5">
      <c r="A30" s="47">
        <v>24</v>
      </c>
      <c r="B30" s="50">
        <f>'学級用記録票４月分'!B30</f>
        <v>0</v>
      </c>
      <c r="C30" s="37"/>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68"/>
      <c r="AG30" s="5"/>
      <c r="AH30" s="54">
        <f t="shared" si="0"/>
        <v>0</v>
      </c>
      <c r="AI30" s="4">
        <f t="shared" si="1"/>
        <v>0</v>
      </c>
      <c r="AJ30" s="92">
        <f>Z1*AI30/1000</f>
        <v>0</v>
      </c>
      <c r="AK30" s="63">
        <f>AI30+'学級用記録票１月分'!AK30</f>
        <v>0</v>
      </c>
      <c r="AL30" s="97">
        <f>AK30*Z1/1000</f>
        <v>0</v>
      </c>
    </row>
    <row r="31" spans="1:38" ht="13.5">
      <c r="A31" s="47">
        <v>25</v>
      </c>
      <c r="B31" s="50">
        <f>'学級用記録票４月分'!B31</f>
        <v>0</v>
      </c>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68"/>
      <c r="AG31" s="5"/>
      <c r="AH31" s="54">
        <f t="shared" si="0"/>
        <v>0</v>
      </c>
      <c r="AI31" s="4">
        <f t="shared" si="1"/>
        <v>0</v>
      </c>
      <c r="AJ31" s="92">
        <f>Z1*AI31/1000</f>
        <v>0</v>
      </c>
      <c r="AK31" s="62">
        <f>AI31+'学級用記録票１月分'!AK31</f>
        <v>0</v>
      </c>
      <c r="AL31" s="97">
        <f>AK31*Z1/1000</f>
        <v>0</v>
      </c>
    </row>
    <row r="32" spans="1:38" ht="13.5">
      <c r="A32" s="47">
        <v>26</v>
      </c>
      <c r="B32" s="50">
        <f>'学級用記録票４月分'!B32</f>
        <v>0</v>
      </c>
      <c r="C32" s="3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68"/>
      <c r="AG32" s="5"/>
      <c r="AH32" s="54">
        <f t="shared" si="0"/>
        <v>0</v>
      </c>
      <c r="AI32" s="4">
        <f t="shared" si="1"/>
        <v>0</v>
      </c>
      <c r="AJ32" s="92">
        <f>Z1*AI32/1000</f>
        <v>0</v>
      </c>
      <c r="AK32" s="63">
        <f>AI32+'学級用記録票１月分'!AK32</f>
        <v>0</v>
      </c>
      <c r="AL32" s="97">
        <f>AK32*Z1/1000</f>
        <v>0</v>
      </c>
    </row>
    <row r="33" spans="1:38" ht="13.5">
      <c r="A33" s="47">
        <v>27</v>
      </c>
      <c r="B33" s="50">
        <f>'学級用記録票４月分'!B33</f>
        <v>0</v>
      </c>
      <c r="C33" s="37"/>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68"/>
      <c r="AG33" s="5"/>
      <c r="AH33" s="54">
        <f t="shared" si="0"/>
        <v>0</v>
      </c>
      <c r="AI33" s="4">
        <f t="shared" si="1"/>
        <v>0</v>
      </c>
      <c r="AJ33" s="92">
        <f>Z1*AI33/1000</f>
        <v>0</v>
      </c>
      <c r="AK33" s="62">
        <f>AI33+'学級用記録票１月分'!AK33</f>
        <v>0</v>
      </c>
      <c r="AL33" s="97">
        <f>AK33*Z1/1000</f>
        <v>0</v>
      </c>
    </row>
    <row r="34" spans="1:38" ht="13.5">
      <c r="A34" s="47">
        <v>28</v>
      </c>
      <c r="B34" s="50">
        <f>'学級用記録票４月分'!B34</f>
        <v>0</v>
      </c>
      <c r="C34" s="37"/>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68"/>
      <c r="AG34" s="5"/>
      <c r="AH34" s="54">
        <f t="shared" si="0"/>
        <v>0</v>
      </c>
      <c r="AI34" s="4">
        <f t="shared" si="1"/>
        <v>0</v>
      </c>
      <c r="AJ34" s="92">
        <f>Z1*AI34/1000</f>
        <v>0</v>
      </c>
      <c r="AK34" s="63">
        <f>AI34+'学級用記録票１月分'!AK34</f>
        <v>0</v>
      </c>
      <c r="AL34" s="97">
        <f>AK34*Z1/1000</f>
        <v>0</v>
      </c>
    </row>
    <row r="35" spans="1:38" ht="13.5">
      <c r="A35" s="47">
        <v>29</v>
      </c>
      <c r="B35" s="50">
        <f>'学級用記録票４月分'!B35</f>
        <v>0</v>
      </c>
      <c r="C35" s="37"/>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68"/>
      <c r="AG35" s="5"/>
      <c r="AH35" s="54">
        <f t="shared" si="0"/>
        <v>0</v>
      </c>
      <c r="AI35" s="4">
        <f t="shared" si="1"/>
        <v>0</v>
      </c>
      <c r="AJ35" s="92">
        <f>Z1*AI35/1000</f>
        <v>0</v>
      </c>
      <c r="AK35" s="62">
        <f>AI35+'学級用記録票１月分'!AK35</f>
        <v>0</v>
      </c>
      <c r="AL35" s="97">
        <f>AK35*Z1/1000</f>
        <v>0</v>
      </c>
    </row>
    <row r="36" spans="1:38" ht="13.5">
      <c r="A36" s="47">
        <v>30</v>
      </c>
      <c r="B36" s="50">
        <f>'学級用記録票４月分'!B36</f>
        <v>0</v>
      </c>
      <c r="C36" s="37"/>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68"/>
      <c r="AG36" s="5"/>
      <c r="AH36" s="54">
        <f t="shared" si="0"/>
        <v>0</v>
      </c>
      <c r="AI36" s="4">
        <f t="shared" si="1"/>
        <v>0</v>
      </c>
      <c r="AJ36" s="92">
        <f>Z1*AI36/1000</f>
        <v>0</v>
      </c>
      <c r="AK36" s="63">
        <f>AI36+'学級用記録票１月分'!AK36</f>
        <v>0</v>
      </c>
      <c r="AL36" s="97">
        <f>AK36*Z1/1000</f>
        <v>0</v>
      </c>
    </row>
    <row r="37" spans="1:38" ht="13.5">
      <c r="A37" s="47">
        <v>31</v>
      </c>
      <c r="B37" s="50">
        <f>'学級用記録票４月分'!B37</f>
        <v>0</v>
      </c>
      <c r="C37" s="37"/>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68"/>
      <c r="AG37" s="5"/>
      <c r="AH37" s="54">
        <f t="shared" si="0"/>
        <v>0</v>
      </c>
      <c r="AI37" s="4">
        <f t="shared" si="1"/>
        <v>0</v>
      </c>
      <c r="AJ37" s="92">
        <f>Z1*AI37/1000</f>
        <v>0</v>
      </c>
      <c r="AK37" s="62">
        <f>AI37+'学級用記録票１月分'!AK37</f>
        <v>0</v>
      </c>
      <c r="AL37" s="97">
        <f>AK37*Z1/1000</f>
        <v>0</v>
      </c>
    </row>
    <row r="38" spans="1:38" ht="13.5">
      <c r="A38" s="47">
        <v>32</v>
      </c>
      <c r="B38" s="50">
        <f>'学級用記録票４月分'!B38</f>
        <v>0</v>
      </c>
      <c r="C38" s="37"/>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68"/>
      <c r="AG38" s="5"/>
      <c r="AH38" s="54">
        <f t="shared" si="0"/>
        <v>0</v>
      </c>
      <c r="AI38" s="4">
        <f t="shared" si="1"/>
        <v>0</v>
      </c>
      <c r="AJ38" s="92">
        <f>Z1*AI38/1000</f>
        <v>0</v>
      </c>
      <c r="AK38" s="63">
        <f>AI38+'学級用記録票１月分'!AK38</f>
        <v>0</v>
      </c>
      <c r="AL38" s="97">
        <f>AK38*Z1/1000</f>
        <v>0</v>
      </c>
    </row>
    <row r="39" spans="1:38" ht="13.5">
      <c r="A39" s="47">
        <v>33</v>
      </c>
      <c r="B39" s="50">
        <f>'学級用記録票４月分'!B39</f>
        <v>0</v>
      </c>
      <c r="C39" s="37"/>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68"/>
      <c r="AG39" s="5"/>
      <c r="AH39" s="54">
        <f t="shared" si="0"/>
        <v>0</v>
      </c>
      <c r="AI39" s="4">
        <f t="shared" si="1"/>
        <v>0</v>
      </c>
      <c r="AJ39" s="92">
        <f>Z1*AI39/1000</f>
        <v>0</v>
      </c>
      <c r="AK39" s="62">
        <f>AI39+'学級用記録票１月分'!AK39</f>
        <v>0</v>
      </c>
      <c r="AL39" s="97">
        <f>AK39*Z1/1000</f>
        <v>0</v>
      </c>
    </row>
    <row r="40" spans="1:38" ht="13.5">
      <c r="A40" s="47">
        <v>34</v>
      </c>
      <c r="B40" s="50">
        <f>'学級用記録票４月分'!B40</f>
        <v>0</v>
      </c>
      <c r="C40" s="37"/>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68"/>
      <c r="AG40" s="5"/>
      <c r="AH40" s="54">
        <f t="shared" si="0"/>
        <v>0</v>
      </c>
      <c r="AI40" s="4">
        <f t="shared" si="1"/>
        <v>0</v>
      </c>
      <c r="AJ40" s="92">
        <f>Z1*AI40/1000</f>
        <v>0</v>
      </c>
      <c r="AK40" s="63">
        <f>AI40+'学級用記録票１月分'!AK40</f>
        <v>0</v>
      </c>
      <c r="AL40" s="97">
        <f>AK40*Z1/1000</f>
        <v>0</v>
      </c>
    </row>
    <row r="41" spans="1:38" ht="13.5">
      <c r="A41" s="47">
        <v>35</v>
      </c>
      <c r="B41" s="50">
        <f>'学級用記録票４月分'!B41</f>
        <v>0</v>
      </c>
      <c r="C41" s="3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68"/>
      <c r="AG41" s="5"/>
      <c r="AH41" s="54">
        <f t="shared" si="0"/>
        <v>0</v>
      </c>
      <c r="AI41" s="4">
        <f t="shared" si="1"/>
        <v>0</v>
      </c>
      <c r="AJ41" s="92">
        <f>Z1*AI41/1000</f>
        <v>0</v>
      </c>
      <c r="AK41" s="62">
        <f>AI41+'学級用記録票１月分'!AK41</f>
        <v>0</v>
      </c>
      <c r="AL41" s="97">
        <f>AK41*Z1/1000</f>
        <v>0</v>
      </c>
    </row>
    <row r="42" spans="1:38" ht="13.5">
      <c r="A42" s="47">
        <v>36</v>
      </c>
      <c r="B42" s="50">
        <f>'学級用記録票４月分'!B42</f>
        <v>0</v>
      </c>
      <c r="C42" s="37"/>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68"/>
      <c r="AG42" s="5"/>
      <c r="AH42" s="54">
        <f t="shared" si="0"/>
        <v>0</v>
      </c>
      <c r="AI42" s="4">
        <f t="shared" si="1"/>
        <v>0</v>
      </c>
      <c r="AJ42" s="92">
        <f>Z1*AI42/1000</f>
        <v>0</v>
      </c>
      <c r="AK42" s="63">
        <f>AI42+'学級用記録票１月分'!AK42</f>
        <v>0</v>
      </c>
      <c r="AL42" s="97">
        <f>AK42*Z1/1000</f>
        <v>0</v>
      </c>
    </row>
    <row r="43" spans="1:38" ht="13.5">
      <c r="A43" s="47">
        <v>37</v>
      </c>
      <c r="B43" s="50">
        <f>'学級用記録票４月分'!B43</f>
        <v>0</v>
      </c>
      <c r="C43" s="37"/>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68"/>
      <c r="AG43" s="5"/>
      <c r="AH43" s="54">
        <f t="shared" si="0"/>
        <v>0</v>
      </c>
      <c r="AI43" s="4">
        <f t="shared" si="1"/>
        <v>0</v>
      </c>
      <c r="AJ43" s="92">
        <f>Z1*AI43/1000</f>
        <v>0</v>
      </c>
      <c r="AK43" s="62">
        <f>AI43+'学級用記録票１月分'!AK43</f>
        <v>0</v>
      </c>
      <c r="AL43" s="97">
        <f>AK43*Z1/1000</f>
        <v>0</v>
      </c>
    </row>
    <row r="44" spans="1:38" ht="13.5">
      <c r="A44" s="47">
        <v>38</v>
      </c>
      <c r="B44" s="50">
        <f>'学級用記録票４月分'!B44</f>
        <v>0</v>
      </c>
      <c r="C44" s="3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68"/>
      <c r="AG44" s="5"/>
      <c r="AH44" s="54">
        <f t="shared" si="0"/>
        <v>0</v>
      </c>
      <c r="AI44" s="4">
        <f t="shared" si="1"/>
        <v>0</v>
      </c>
      <c r="AJ44" s="92">
        <f>Z1*AI44/1000</f>
        <v>0</v>
      </c>
      <c r="AK44" s="63">
        <f>AI44+'学級用記録票１月分'!AK44</f>
        <v>0</v>
      </c>
      <c r="AL44" s="97">
        <f>AK44*Z1/1000</f>
        <v>0</v>
      </c>
    </row>
    <row r="45" spans="1:38" ht="13.5">
      <c r="A45" s="47">
        <v>39</v>
      </c>
      <c r="B45" s="50">
        <f>'学級用記録票４月分'!B45</f>
        <v>0</v>
      </c>
      <c r="C45" s="37"/>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68"/>
      <c r="AG45" s="5"/>
      <c r="AH45" s="54">
        <f t="shared" si="0"/>
        <v>0</v>
      </c>
      <c r="AI45" s="4">
        <f t="shared" si="1"/>
        <v>0</v>
      </c>
      <c r="AJ45" s="92">
        <f>Z1*AI45/1000</f>
        <v>0</v>
      </c>
      <c r="AK45" s="62">
        <f>AI45+'学級用記録票１月分'!AK45</f>
        <v>0</v>
      </c>
      <c r="AL45" s="97">
        <f>AK45*Z1/1000</f>
        <v>0</v>
      </c>
    </row>
    <row r="46" spans="1:38" ht="13.5">
      <c r="A46" s="47">
        <v>40</v>
      </c>
      <c r="B46" s="50">
        <f>'学級用記録票４月分'!B46</f>
        <v>0</v>
      </c>
      <c r="C46" s="37"/>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68"/>
      <c r="AG46" s="5"/>
      <c r="AH46" s="54">
        <f t="shared" si="0"/>
        <v>0</v>
      </c>
      <c r="AI46" s="4">
        <f t="shared" si="1"/>
        <v>0</v>
      </c>
      <c r="AJ46" s="92">
        <f>Z1*AI46/1000</f>
        <v>0</v>
      </c>
      <c r="AK46" s="63">
        <f>AI46+'学級用記録票１月分'!AK46</f>
        <v>0</v>
      </c>
      <c r="AL46" s="97">
        <f>AK46*Z1/1000</f>
        <v>0</v>
      </c>
    </row>
    <row r="47" spans="1:38" ht="13.5">
      <c r="A47" s="47">
        <v>41</v>
      </c>
      <c r="B47" s="50">
        <f>'学級用記録票４月分'!B47</f>
        <v>0</v>
      </c>
      <c r="C47" s="37"/>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68"/>
      <c r="AG47" s="5"/>
      <c r="AH47" s="54">
        <f t="shared" si="0"/>
        <v>0</v>
      </c>
      <c r="AI47" s="4">
        <f t="shared" si="1"/>
        <v>0</v>
      </c>
      <c r="AJ47" s="92">
        <f>Z1*AI47/1000</f>
        <v>0</v>
      </c>
      <c r="AK47" s="62">
        <f>AI47+'学級用記録票１月分'!AK47</f>
        <v>0</v>
      </c>
      <c r="AL47" s="97">
        <f>AK47*Z1/1000</f>
        <v>0</v>
      </c>
    </row>
    <row r="48" spans="1:38" ht="13.5">
      <c r="A48" s="47">
        <v>42</v>
      </c>
      <c r="B48" s="50">
        <f>'学級用記録票４月分'!B48</f>
        <v>0</v>
      </c>
      <c r="C48" s="37"/>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68"/>
      <c r="AG48" s="5"/>
      <c r="AH48" s="54">
        <f t="shared" si="0"/>
        <v>0</v>
      </c>
      <c r="AI48" s="4">
        <f t="shared" si="1"/>
        <v>0</v>
      </c>
      <c r="AJ48" s="92">
        <f>Z1*AI48/1000</f>
        <v>0</v>
      </c>
      <c r="AK48" s="63">
        <f>AI48+'学級用記録票１月分'!AK48</f>
        <v>0</v>
      </c>
      <c r="AL48" s="97">
        <f>AK48*Z1/1000</f>
        <v>0</v>
      </c>
    </row>
    <row r="49" spans="1:38" ht="13.5">
      <c r="A49" s="47">
        <v>43</v>
      </c>
      <c r="B49" s="50">
        <f>'学級用記録票４月分'!B49</f>
        <v>0</v>
      </c>
      <c r="C49" s="37"/>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68"/>
      <c r="AG49" s="5"/>
      <c r="AH49" s="54">
        <f t="shared" si="0"/>
        <v>0</v>
      </c>
      <c r="AI49" s="4">
        <f t="shared" si="1"/>
        <v>0</v>
      </c>
      <c r="AJ49" s="92">
        <f>Z1*AI49/1000</f>
        <v>0</v>
      </c>
      <c r="AK49" s="62">
        <f>AI49+'学級用記録票１月分'!AK49</f>
        <v>0</v>
      </c>
      <c r="AL49" s="97">
        <f>AK49*Z1/1000</f>
        <v>0</v>
      </c>
    </row>
    <row r="50" spans="1:38" ht="13.5">
      <c r="A50" s="47">
        <v>44</v>
      </c>
      <c r="B50" s="50">
        <f>'学級用記録票４月分'!B50</f>
        <v>0</v>
      </c>
      <c r="C50" s="37"/>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68"/>
      <c r="AG50" s="5"/>
      <c r="AH50" s="54">
        <f t="shared" si="0"/>
        <v>0</v>
      </c>
      <c r="AI50" s="4">
        <f t="shared" si="1"/>
        <v>0</v>
      </c>
      <c r="AJ50" s="92">
        <f>Z1*AI50/1000</f>
        <v>0</v>
      </c>
      <c r="AK50" s="63">
        <f>AI50+'学級用記録票１月分'!AK50</f>
        <v>0</v>
      </c>
      <c r="AL50" s="97">
        <f>AK50*Z1/1000</f>
        <v>0</v>
      </c>
    </row>
    <row r="51" spans="1:38" ht="14.25" thickBot="1">
      <c r="A51" s="48">
        <v>45</v>
      </c>
      <c r="B51" s="51">
        <f>'学級用記録票４月分'!B51</f>
        <v>0</v>
      </c>
      <c r="C51" s="39"/>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69"/>
      <c r="AG51" s="6"/>
      <c r="AH51" s="55">
        <f t="shared" si="0"/>
        <v>0</v>
      </c>
      <c r="AI51" s="7">
        <f t="shared" si="1"/>
        <v>0</v>
      </c>
      <c r="AJ51" s="93">
        <f>Z1*AI51/1000</f>
        <v>0</v>
      </c>
      <c r="AK51" s="62">
        <f>AI51+'学級用記録票１月分'!AK51</f>
        <v>0</v>
      </c>
      <c r="AL51" s="98">
        <f>AK51*Z1/1000</f>
        <v>0</v>
      </c>
    </row>
    <row r="52" spans="2:38" ht="13.5">
      <c r="B52" s="131" t="s">
        <v>19</v>
      </c>
      <c r="C52" s="42">
        <f>SUM(C7:C51)</f>
        <v>0</v>
      </c>
      <c r="D52" s="8">
        <f aca="true" t="shared" si="2" ref="D52:AG52">SUM(D7:D51)</f>
        <v>0</v>
      </c>
      <c r="E52" s="8">
        <f t="shared" si="2"/>
        <v>0</v>
      </c>
      <c r="F52" s="8">
        <f t="shared" si="2"/>
        <v>0</v>
      </c>
      <c r="G52" s="8">
        <f t="shared" si="2"/>
        <v>0</v>
      </c>
      <c r="H52" s="8">
        <f t="shared" si="2"/>
        <v>0</v>
      </c>
      <c r="I52" s="8">
        <f t="shared" si="2"/>
        <v>0</v>
      </c>
      <c r="J52" s="8">
        <f t="shared" si="2"/>
        <v>0</v>
      </c>
      <c r="K52" s="8">
        <f t="shared" si="2"/>
        <v>0</v>
      </c>
      <c r="L52" s="8">
        <f t="shared" si="2"/>
        <v>0</v>
      </c>
      <c r="M52" s="8">
        <f t="shared" si="2"/>
        <v>0</v>
      </c>
      <c r="N52" s="8">
        <f t="shared" si="2"/>
        <v>0</v>
      </c>
      <c r="O52" s="8">
        <f t="shared" si="2"/>
        <v>0</v>
      </c>
      <c r="P52" s="8">
        <f t="shared" si="2"/>
        <v>0</v>
      </c>
      <c r="Q52" s="8">
        <f t="shared" si="2"/>
        <v>0</v>
      </c>
      <c r="R52" s="8">
        <f t="shared" si="2"/>
        <v>0</v>
      </c>
      <c r="S52" s="8">
        <f t="shared" si="2"/>
        <v>0</v>
      </c>
      <c r="T52" s="8">
        <f t="shared" si="2"/>
        <v>0</v>
      </c>
      <c r="U52" s="8">
        <f t="shared" si="2"/>
        <v>0</v>
      </c>
      <c r="V52" s="8">
        <f t="shared" si="2"/>
        <v>0</v>
      </c>
      <c r="W52" s="8">
        <f t="shared" si="2"/>
        <v>0</v>
      </c>
      <c r="X52" s="8">
        <f t="shared" si="2"/>
        <v>0</v>
      </c>
      <c r="Y52" s="8">
        <f t="shared" si="2"/>
        <v>0</v>
      </c>
      <c r="Z52" s="8">
        <f t="shared" si="2"/>
        <v>0</v>
      </c>
      <c r="AA52" s="8">
        <f t="shared" si="2"/>
        <v>0</v>
      </c>
      <c r="AB52" s="8">
        <f t="shared" si="2"/>
        <v>0</v>
      </c>
      <c r="AC52" s="8">
        <f t="shared" si="2"/>
        <v>0</v>
      </c>
      <c r="AD52" s="8">
        <f t="shared" si="2"/>
        <v>0</v>
      </c>
      <c r="AE52" s="8">
        <f t="shared" si="2"/>
        <v>0</v>
      </c>
      <c r="AF52" s="11">
        <f t="shared" si="2"/>
        <v>0</v>
      </c>
      <c r="AG52" s="13">
        <f t="shared" si="2"/>
        <v>0</v>
      </c>
      <c r="AH52" s="56" t="s">
        <v>13</v>
      </c>
      <c r="AI52" s="19">
        <f>SUM(AI7:AI51)</f>
        <v>0</v>
      </c>
      <c r="AJ52" s="94">
        <f>SUM(AJ7:AJ51)</f>
        <v>0</v>
      </c>
      <c r="AK52" s="42">
        <f>SUM(AK7:AK51)</f>
        <v>0</v>
      </c>
      <c r="AL52" s="88">
        <f>SUM(AL7:AL51)</f>
        <v>0</v>
      </c>
    </row>
    <row r="53" spans="2:38" ht="14.25" thickBot="1">
      <c r="B53" s="24" t="s">
        <v>24</v>
      </c>
      <c r="C53" s="43" t="e">
        <f>C52/T1</f>
        <v>#DIV/0!</v>
      </c>
      <c r="D53" s="9" t="e">
        <f>D52/T1</f>
        <v>#DIV/0!</v>
      </c>
      <c r="E53" s="9" t="e">
        <f>E52/T1</f>
        <v>#DIV/0!</v>
      </c>
      <c r="F53" s="9" t="e">
        <f>F52/T1</f>
        <v>#DIV/0!</v>
      </c>
      <c r="G53" s="9" t="e">
        <f>G52/T1</f>
        <v>#DIV/0!</v>
      </c>
      <c r="H53" s="9" t="e">
        <f>H52/T1</f>
        <v>#DIV/0!</v>
      </c>
      <c r="I53" s="9" t="e">
        <f>I52/T1</f>
        <v>#DIV/0!</v>
      </c>
      <c r="J53" s="9" t="e">
        <f>J52/T1</f>
        <v>#DIV/0!</v>
      </c>
      <c r="K53" s="9" t="e">
        <f>K52/T1</f>
        <v>#DIV/0!</v>
      </c>
      <c r="L53" s="9" t="e">
        <f>L52/T1</f>
        <v>#DIV/0!</v>
      </c>
      <c r="M53" s="9" t="e">
        <f>M52/T1</f>
        <v>#DIV/0!</v>
      </c>
      <c r="N53" s="9" t="e">
        <f>N52/T1</f>
        <v>#DIV/0!</v>
      </c>
      <c r="O53" s="9" t="e">
        <f>O52/T1</f>
        <v>#DIV/0!</v>
      </c>
      <c r="P53" s="9" t="e">
        <f>P52/T1</f>
        <v>#DIV/0!</v>
      </c>
      <c r="Q53" s="9" t="e">
        <f>Q52/T1</f>
        <v>#DIV/0!</v>
      </c>
      <c r="R53" s="9" t="e">
        <f>R52/T1</f>
        <v>#DIV/0!</v>
      </c>
      <c r="S53" s="9" t="e">
        <f>S52/T1</f>
        <v>#DIV/0!</v>
      </c>
      <c r="T53" s="9" t="e">
        <f>T52/T1</f>
        <v>#DIV/0!</v>
      </c>
      <c r="U53" s="9" t="e">
        <f>U52/T1</f>
        <v>#DIV/0!</v>
      </c>
      <c r="V53" s="9" t="e">
        <f>V52/T1</f>
        <v>#DIV/0!</v>
      </c>
      <c r="W53" s="9" t="e">
        <f>W52/T1</f>
        <v>#DIV/0!</v>
      </c>
      <c r="X53" s="9" t="e">
        <f>X52/T1</f>
        <v>#DIV/0!</v>
      </c>
      <c r="Y53" s="9" t="e">
        <f>Y52/T1</f>
        <v>#DIV/0!</v>
      </c>
      <c r="Z53" s="9" t="e">
        <f>Z52/T1</f>
        <v>#DIV/0!</v>
      </c>
      <c r="AA53" s="9" t="e">
        <f>AA52/T1</f>
        <v>#DIV/0!</v>
      </c>
      <c r="AB53" s="9" t="e">
        <f>AB52/T1</f>
        <v>#DIV/0!</v>
      </c>
      <c r="AC53" s="9" t="e">
        <f>AC52/T1</f>
        <v>#DIV/0!</v>
      </c>
      <c r="AD53" s="9" t="e">
        <f>AD52/T1</f>
        <v>#DIV/0!</v>
      </c>
      <c r="AE53" s="9" t="e">
        <f>AE52/T1</f>
        <v>#DIV/0!</v>
      </c>
      <c r="AF53" s="12" t="e">
        <f>AF52/T1</f>
        <v>#DIV/0!</v>
      </c>
      <c r="AG53" s="14" t="e">
        <f>AG52/T1</f>
        <v>#DIV/0!</v>
      </c>
      <c r="AH53" s="26" t="s">
        <v>16</v>
      </c>
      <c r="AI53" s="57" t="e">
        <f>AI52/T1</f>
        <v>#DIV/0!</v>
      </c>
      <c r="AJ53" s="100" t="e">
        <f>AJ52/T1</f>
        <v>#DIV/0!</v>
      </c>
      <c r="AK53" s="64" t="e">
        <f>AK52/T1</f>
        <v>#DIV/0!</v>
      </c>
      <c r="AL53" s="41" t="e">
        <f>AL52/T1</f>
        <v>#DIV/0!</v>
      </c>
    </row>
    <row r="54" spans="2:33" ht="13.5">
      <c r="B54" s="24" t="s">
        <v>21</v>
      </c>
      <c r="C54" s="44">
        <f>Z1*C52/1000</f>
        <v>0</v>
      </c>
      <c r="D54" s="10">
        <f>Z1*D52/1000</f>
        <v>0</v>
      </c>
      <c r="E54" s="10">
        <f>Z1*E52/1000</f>
        <v>0</v>
      </c>
      <c r="F54" s="10">
        <f>Z1*F52/1000</f>
        <v>0</v>
      </c>
      <c r="G54" s="10">
        <f>Z1*G52/1000</f>
        <v>0</v>
      </c>
      <c r="H54" s="10">
        <f>Z1*H52/1000</f>
        <v>0</v>
      </c>
      <c r="I54" s="10">
        <f>Z1*I52/1000</f>
        <v>0</v>
      </c>
      <c r="J54" s="10">
        <f>Z1*J52/1000</f>
        <v>0</v>
      </c>
      <c r="K54" s="10">
        <f>Z1*K52/1000</f>
        <v>0</v>
      </c>
      <c r="L54" s="10">
        <f>Z1*L52/1000</f>
        <v>0</v>
      </c>
      <c r="M54" s="10">
        <f>Z1*M52/1000</f>
        <v>0</v>
      </c>
      <c r="N54" s="10">
        <f>Z1*N52/1000</f>
        <v>0</v>
      </c>
      <c r="O54" s="10">
        <f>Z1*O52/1000</f>
        <v>0</v>
      </c>
      <c r="P54" s="10">
        <f>Z1*P52/1000</f>
        <v>0</v>
      </c>
      <c r="Q54" s="10">
        <f>Z1*Q52/1000</f>
        <v>0</v>
      </c>
      <c r="R54" s="10">
        <f>Z1*R52/1000</f>
        <v>0</v>
      </c>
      <c r="S54" s="10">
        <f>Z1*S52/1000</f>
        <v>0</v>
      </c>
      <c r="T54" s="10">
        <f>Z1*T52/1000</f>
        <v>0</v>
      </c>
      <c r="U54" s="10">
        <f>Z1*U52/1000</f>
        <v>0</v>
      </c>
      <c r="V54" s="10">
        <f>Z1*V52/1000</f>
        <v>0</v>
      </c>
      <c r="W54" s="10">
        <f>Z1*W52/1000</f>
        <v>0</v>
      </c>
      <c r="X54" s="10">
        <f>Z1*X52/1000</f>
        <v>0</v>
      </c>
      <c r="Y54" s="10">
        <f>Z1*Y52/1000</f>
        <v>0</v>
      </c>
      <c r="Z54" s="10">
        <f>Z1*Z52/1000</f>
        <v>0</v>
      </c>
      <c r="AA54" s="10">
        <f>Z1*AA52/1000</f>
        <v>0</v>
      </c>
      <c r="AB54" s="10">
        <f>Z1*AB52/1000</f>
        <v>0</v>
      </c>
      <c r="AC54" s="10">
        <f>Z1*AC52/1000</f>
        <v>0</v>
      </c>
      <c r="AD54" s="10">
        <f>Z1*AD52/1000</f>
        <v>0</v>
      </c>
      <c r="AE54" s="10">
        <f>Z1*AE52/1000</f>
        <v>0</v>
      </c>
      <c r="AF54" s="60">
        <f>Z1*AF52/1000</f>
        <v>0</v>
      </c>
      <c r="AG54" s="15">
        <f>Z1*AG52/1000</f>
        <v>0</v>
      </c>
    </row>
    <row r="55" spans="2:33" ht="14.25" thickBot="1">
      <c r="B55" s="26" t="s">
        <v>26</v>
      </c>
      <c r="C55" s="45" t="e">
        <f>C54/T1</f>
        <v>#DIV/0!</v>
      </c>
      <c r="D55" s="17" t="e">
        <f>D54/T1</f>
        <v>#DIV/0!</v>
      </c>
      <c r="E55" s="17" t="e">
        <f>E54/T1</f>
        <v>#DIV/0!</v>
      </c>
      <c r="F55" s="17" t="e">
        <f>F54/T1</f>
        <v>#DIV/0!</v>
      </c>
      <c r="G55" s="17" t="e">
        <f>G54/T1</f>
        <v>#DIV/0!</v>
      </c>
      <c r="H55" s="17" t="e">
        <f>H54/T1</f>
        <v>#DIV/0!</v>
      </c>
      <c r="I55" s="17" t="e">
        <f>I54/T1</f>
        <v>#DIV/0!</v>
      </c>
      <c r="J55" s="17" t="e">
        <f>J54/T1</f>
        <v>#DIV/0!</v>
      </c>
      <c r="K55" s="17" t="e">
        <f>K54/T1</f>
        <v>#DIV/0!</v>
      </c>
      <c r="L55" s="17" t="e">
        <f>L54/T1</f>
        <v>#DIV/0!</v>
      </c>
      <c r="M55" s="17" t="e">
        <f>M54/T1</f>
        <v>#DIV/0!</v>
      </c>
      <c r="N55" s="17" t="e">
        <f>N54/T1</f>
        <v>#DIV/0!</v>
      </c>
      <c r="O55" s="17" t="e">
        <f>O54/T1</f>
        <v>#DIV/0!</v>
      </c>
      <c r="P55" s="17" t="e">
        <f>P54/T1</f>
        <v>#DIV/0!</v>
      </c>
      <c r="Q55" s="17" t="e">
        <f>Q54/T1</f>
        <v>#DIV/0!</v>
      </c>
      <c r="R55" s="17" t="e">
        <f>R54/T1</f>
        <v>#DIV/0!</v>
      </c>
      <c r="S55" s="17" t="e">
        <f>S54/T1</f>
        <v>#DIV/0!</v>
      </c>
      <c r="T55" s="17" t="e">
        <f>T54/T1</f>
        <v>#DIV/0!</v>
      </c>
      <c r="U55" s="17" t="e">
        <f>U54/T1</f>
        <v>#DIV/0!</v>
      </c>
      <c r="V55" s="17" t="e">
        <f>V54/T1</f>
        <v>#DIV/0!</v>
      </c>
      <c r="W55" s="17" t="e">
        <f>W54/T1</f>
        <v>#DIV/0!</v>
      </c>
      <c r="X55" s="17" t="e">
        <f>X54/T1</f>
        <v>#DIV/0!</v>
      </c>
      <c r="Y55" s="17" t="e">
        <f>Y54/T1</f>
        <v>#DIV/0!</v>
      </c>
      <c r="Z55" s="17" t="e">
        <f>Z54/T1</f>
        <v>#DIV/0!</v>
      </c>
      <c r="AA55" s="17" t="e">
        <f>AA54/T1</f>
        <v>#DIV/0!</v>
      </c>
      <c r="AB55" s="17" t="e">
        <f>AB54/T1</f>
        <v>#DIV/0!</v>
      </c>
      <c r="AC55" s="17" t="e">
        <f>AC54/T1</f>
        <v>#DIV/0!</v>
      </c>
      <c r="AD55" s="17" t="e">
        <f>AD54/T1</f>
        <v>#DIV/0!</v>
      </c>
      <c r="AE55" s="17" t="e">
        <f>AE54/T1</f>
        <v>#DIV/0!</v>
      </c>
      <c r="AF55" s="70" t="e">
        <f>AF54/T1</f>
        <v>#DIV/0!</v>
      </c>
      <c r="AG55" s="18" t="e">
        <f>AG54/T1</f>
        <v>#DIV/0!</v>
      </c>
    </row>
  </sheetData>
  <sheetProtection/>
  <mergeCells count="16">
    <mergeCell ref="AH5:AH6"/>
    <mergeCell ref="AI5:AJ5"/>
    <mergeCell ref="AK5:AL5"/>
    <mergeCell ref="Z1:AB1"/>
    <mergeCell ref="C3:G3"/>
    <mergeCell ref="H3:J3"/>
    <mergeCell ref="S3:W3"/>
    <mergeCell ref="X3:Z3"/>
    <mergeCell ref="T1:U1"/>
    <mergeCell ref="X1:Y1"/>
    <mergeCell ref="A5:A6"/>
    <mergeCell ref="B5:B6"/>
    <mergeCell ref="C1:K1"/>
    <mergeCell ref="L1:M1"/>
    <mergeCell ref="N1:O1"/>
    <mergeCell ref="Q1:R1"/>
  </mergeCells>
  <printOptions/>
  <pageMargins left="0.7" right="0.35" top="0.38" bottom="0.31" header="0.16" footer="0.22"/>
  <pageSetup horizontalDpi="600" verticalDpi="600" orientation="landscape" paperSize="12" r:id="rId1"/>
</worksheet>
</file>

<file path=xl/worksheets/sheet13.xml><?xml version="1.0" encoding="utf-8"?>
<worksheet xmlns="http://schemas.openxmlformats.org/spreadsheetml/2006/main" xmlns:r="http://schemas.openxmlformats.org/officeDocument/2006/relationships">
  <sheetPr>
    <tabColor rgb="FFFFFF00"/>
  </sheetPr>
  <dimension ref="A1:AV44"/>
  <sheetViews>
    <sheetView view="pageBreakPreview" zoomScale="90" zoomScaleSheetLayoutView="90" zoomScalePageLayoutView="0" workbookViewId="0" topLeftCell="R25">
      <selection activeCell="AV29" sqref="AV29"/>
    </sheetView>
  </sheetViews>
  <sheetFormatPr defaultColWidth="9.140625" defaultRowHeight="15"/>
  <cols>
    <col min="1" max="1" width="3.8515625" style="102" customWidth="1"/>
    <col min="2" max="2" width="3.8515625" style="104" customWidth="1"/>
    <col min="3" max="4" width="3.140625" style="102" customWidth="1"/>
    <col min="5" max="5" width="4.421875" style="102" customWidth="1"/>
    <col min="6" max="6" width="3.8515625" style="104" customWidth="1"/>
    <col min="7" max="8" width="3.140625" style="102" customWidth="1"/>
    <col min="9" max="9" width="3.8515625" style="102" customWidth="1"/>
    <col min="10" max="10" width="3.8515625" style="104" customWidth="1"/>
    <col min="11" max="12" width="3.140625" style="102" customWidth="1"/>
    <col min="13" max="13" width="3.8515625" style="102" customWidth="1"/>
    <col min="14" max="14" width="3.8515625" style="104" customWidth="1"/>
    <col min="15" max="16" width="3.140625" style="102" customWidth="1"/>
    <col min="17" max="17" width="3.8515625" style="102" customWidth="1"/>
    <col min="18" max="18" width="3.8515625" style="104" customWidth="1"/>
    <col min="19" max="20" width="3.140625" style="102" customWidth="1"/>
    <col min="21" max="21" width="3.8515625" style="102" customWidth="1"/>
    <col min="22" max="22" width="3.8515625" style="104" customWidth="1"/>
    <col min="23" max="24" width="3.140625" style="102" customWidth="1"/>
    <col min="25" max="25" width="3.8515625" style="102" customWidth="1"/>
    <col min="26" max="26" width="3.8515625" style="104" customWidth="1"/>
    <col min="27" max="28" width="3.140625" style="102" customWidth="1"/>
    <col min="29" max="30" width="3.8515625" style="102" customWidth="1"/>
    <col min="31" max="32" width="3.140625" style="102" customWidth="1"/>
    <col min="33" max="34" width="3.8515625" style="102" customWidth="1"/>
    <col min="35" max="36" width="3.140625" style="102" customWidth="1"/>
    <col min="37" max="38" width="3.8515625" style="102" customWidth="1"/>
    <col min="39" max="40" width="3.140625" style="102" customWidth="1"/>
    <col min="41" max="42" width="3.8515625" style="102" customWidth="1"/>
    <col min="43" max="44" width="3.140625" style="102" customWidth="1"/>
    <col min="45" max="16384" width="9.00390625" style="102" customWidth="1"/>
  </cols>
  <sheetData>
    <row r="1" spans="1:28" ht="22.5" customHeight="1" thickBot="1">
      <c r="A1" s="179"/>
      <c r="B1" s="180"/>
      <c r="C1" s="180"/>
      <c r="D1" s="180"/>
      <c r="E1" s="180"/>
      <c r="F1" s="180"/>
      <c r="G1" s="180"/>
      <c r="H1" s="180"/>
      <c r="I1" s="180"/>
      <c r="J1" s="181"/>
      <c r="K1" s="120" t="s">
        <v>64</v>
      </c>
      <c r="L1" s="127"/>
      <c r="M1" s="168"/>
      <c r="N1" s="169"/>
      <c r="O1" s="128" t="s">
        <v>65</v>
      </c>
      <c r="P1" s="168"/>
      <c r="Q1" s="169"/>
      <c r="R1" s="118" t="s">
        <v>66</v>
      </c>
      <c r="S1" s="168"/>
      <c r="T1" s="169"/>
      <c r="U1" s="117" t="s">
        <v>67</v>
      </c>
      <c r="V1" s="173" t="s">
        <v>69</v>
      </c>
      <c r="W1" s="173"/>
      <c r="X1" s="174"/>
      <c r="Y1" s="170">
        <f>B38+F38+J38+N38+R38+V38+Z38+AD38+AH38+AL38+AP38</f>
        <v>0</v>
      </c>
      <c r="Z1" s="171"/>
      <c r="AA1" s="172"/>
      <c r="AB1" s="102" t="s">
        <v>68</v>
      </c>
    </row>
    <row r="2" spans="1:27" ht="3.75" customHeight="1" thickBot="1">
      <c r="A2" s="103"/>
      <c r="B2" s="103"/>
      <c r="C2" s="103"/>
      <c r="D2" s="103"/>
      <c r="E2" s="103"/>
      <c r="R2" s="119"/>
      <c r="S2" s="120"/>
      <c r="V2" s="119"/>
      <c r="W2" s="120"/>
      <c r="Z2" s="119"/>
      <c r="AA2" s="120"/>
    </row>
    <row r="3" spans="1:28" ht="24" customHeight="1" thickBot="1">
      <c r="A3" s="105" t="s">
        <v>42</v>
      </c>
      <c r="B3" s="179"/>
      <c r="C3" s="180"/>
      <c r="D3" s="180"/>
      <c r="E3" s="180"/>
      <c r="F3" s="180"/>
      <c r="G3" s="180"/>
      <c r="H3" s="180"/>
      <c r="I3" s="180"/>
      <c r="J3" s="180"/>
      <c r="K3" s="180"/>
      <c r="L3" s="180"/>
      <c r="M3" s="181"/>
      <c r="N3" s="129"/>
      <c r="O3" s="178" t="s">
        <v>72</v>
      </c>
      <c r="P3" s="178"/>
      <c r="Q3" s="179"/>
      <c r="R3" s="180"/>
      <c r="S3" s="181"/>
      <c r="T3" s="101" t="s">
        <v>73</v>
      </c>
      <c r="V3" s="173" t="s">
        <v>71</v>
      </c>
      <c r="W3" s="173"/>
      <c r="X3" s="174"/>
      <c r="Y3" s="175">
        <f>Q3*Y1/1000</f>
        <v>0</v>
      </c>
      <c r="Z3" s="176"/>
      <c r="AA3" s="177"/>
      <c r="AB3" s="101" t="s">
        <v>70</v>
      </c>
    </row>
    <row r="4" ht="9" customHeight="1" thickBot="1"/>
    <row r="5" spans="1:44" s="106" customFormat="1" ht="21.75" customHeight="1">
      <c r="A5" s="190" t="s">
        <v>61</v>
      </c>
      <c r="B5" s="191"/>
      <c r="C5" s="191"/>
      <c r="D5" s="192"/>
      <c r="E5" s="190" t="s">
        <v>62</v>
      </c>
      <c r="F5" s="191"/>
      <c r="G5" s="191"/>
      <c r="H5" s="192"/>
      <c r="I5" s="190" t="s">
        <v>63</v>
      </c>
      <c r="J5" s="191"/>
      <c r="K5" s="191"/>
      <c r="L5" s="192"/>
      <c r="M5" s="190" t="s">
        <v>37</v>
      </c>
      <c r="N5" s="191"/>
      <c r="O5" s="191"/>
      <c r="P5" s="192"/>
      <c r="Q5" s="190" t="s">
        <v>39</v>
      </c>
      <c r="R5" s="191"/>
      <c r="S5" s="191"/>
      <c r="T5" s="192"/>
      <c r="U5" s="190" t="s">
        <v>40</v>
      </c>
      <c r="V5" s="191"/>
      <c r="W5" s="191"/>
      <c r="X5" s="192"/>
      <c r="Y5" s="190" t="s">
        <v>41</v>
      </c>
      <c r="Z5" s="191"/>
      <c r="AA5" s="191"/>
      <c r="AB5" s="192"/>
      <c r="AC5" s="190" t="s">
        <v>86</v>
      </c>
      <c r="AD5" s="191"/>
      <c r="AE5" s="191"/>
      <c r="AF5" s="192"/>
      <c r="AG5" s="190" t="s">
        <v>87</v>
      </c>
      <c r="AH5" s="191"/>
      <c r="AI5" s="191"/>
      <c r="AJ5" s="192"/>
      <c r="AK5" s="190" t="s">
        <v>88</v>
      </c>
      <c r="AL5" s="191"/>
      <c r="AM5" s="191"/>
      <c r="AN5" s="192"/>
      <c r="AO5" s="190" t="s">
        <v>89</v>
      </c>
      <c r="AP5" s="191"/>
      <c r="AQ5" s="191"/>
      <c r="AR5" s="192"/>
    </row>
    <row r="6" spans="1:44" s="106" customFormat="1" ht="21.75" customHeight="1" thickBot="1">
      <c r="A6" s="107" t="s">
        <v>1</v>
      </c>
      <c r="B6" s="123" t="s">
        <v>35</v>
      </c>
      <c r="C6" s="193" t="s">
        <v>36</v>
      </c>
      <c r="D6" s="194"/>
      <c r="E6" s="107" t="s">
        <v>1</v>
      </c>
      <c r="F6" s="123" t="s">
        <v>35</v>
      </c>
      <c r="G6" s="193" t="s">
        <v>36</v>
      </c>
      <c r="H6" s="194"/>
      <c r="I6" s="107" t="s">
        <v>1</v>
      </c>
      <c r="J6" s="123" t="s">
        <v>35</v>
      </c>
      <c r="K6" s="193" t="s">
        <v>36</v>
      </c>
      <c r="L6" s="194"/>
      <c r="M6" s="107" t="s">
        <v>1</v>
      </c>
      <c r="N6" s="123" t="s">
        <v>35</v>
      </c>
      <c r="O6" s="193" t="s">
        <v>36</v>
      </c>
      <c r="P6" s="194"/>
      <c r="Q6" s="115" t="s">
        <v>1</v>
      </c>
      <c r="R6" s="123" t="s">
        <v>35</v>
      </c>
      <c r="S6" s="193" t="s">
        <v>36</v>
      </c>
      <c r="T6" s="194"/>
      <c r="U6" s="115" t="s">
        <v>1</v>
      </c>
      <c r="V6" s="123" t="s">
        <v>35</v>
      </c>
      <c r="W6" s="193" t="s">
        <v>36</v>
      </c>
      <c r="X6" s="194"/>
      <c r="Y6" s="115" t="s">
        <v>1</v>
      </c>
      <c r="Z6" s="123" t="s">
        <v>35</v>
      </c>
      <c r="AA6" s="193" t="s">
        <v>36</v>
      </c>
      <c r="AB6" s="194"/>
      <c r="AC6" s="134" t="s">
        <v>1</v>
      </c>
      <c r="AD6" s="123" t="s">
        <v>35</v>
      </c>
      <c r="AE6" s="193" t="s">
        <v>36</v>
      </c>
      <c r="AF6" s="194"/>
      <c r="AG6" s="134" t="s">
        <v>1</v>
      </c>
      <c r="AH6" s="123" t="s">
        <v>35</v>
      </c>
      <c r="AI6" s="193" t="s">
        <v>36</v>
      </c>
      <c r="AJ6" s="194"/>
      <c r="AK6" s="134" t="s">
        <v>1</v>
      </c>
      <c r="AL6" s="123" t="s">
        <v>35</v>
      </c>
      <c r="AM6" s="193" t="s">
        <v>36</v>
      </c>
      <c r="AN6" s="194"/>
      <c r="AO6" s="134" t="s">
        <v>1</v>
      </c>
      <c r="AP6" s="123" t="s">
        <v>35</v>
      </c>
      <c r="AQ6" s="193" t="s">
        <v>36</v>
      </c>
      <c r="AR6" s="194"/>
    </row>
    <row r="7" spans="1:44" s="106" customFormat="1" ht="21.75" customHeight="1">
      <c r="A7" s="124">
        <v>1</v>
      </c>
      <c r="B7" s="108"/>
      <c r="C7" s="195"/>
      <c r="D7" s="196"/>
      <c r="E7" s="124">
        <v>1</v>
      </c>
      <c r="F7" s="108"/>
      <c r="G7" s="195"/>
      <c r="H7" s="196"/>
      <c r="I7" s="124">
        <v>1</v>
      </c>
      <c r="J7" s="108"/>
      <c r="K7" s="195"/>
      <c r="L7" s="196"/>
      <c r="M7" s="124">
        <v>1</v>
      </c>
      <c r="N7" s="108"/>
      <c r="O7" s="195"/>
      <c r="P7" s="196"/>
      <c r="Q7" s="124">
        <v>1</v>
      </c>
      <c r="R7" s="109"/>
      <c r="S7" s="195"/>
      <c r="T7" s="196"/>
      <c r="U7" s="124">
        <v>1</v>
      </c>
      <c r="V7" s="109"/>
      <c r="W7" s="195"/>
      <c r="X7" s="196"/>
      <c r="Y7" s="124">
        <v>1</v>
      </c>
      <c r="Z7" s="109"/>
      <c r="AA7" s="195"/>
      <c r="AB7" s="196"/>
      <c r="AC7" s="124">
        <v>1</v>
      </c>
      <c r="AD7" s="136"/>
      <c r="AE7" s="195"/>
      <c r="AF7" s="196"/>
      <c r="AG7" s="124">
        <v>1</v>
      </c>
      <c r="AH7" s="136"/>
      <c r="AI7" s="195"/>
      <c r="AJ7" s="196"/>
      <c r="AK7" s="124">
        <v>1</v>
      </c>
      <c r="AL7" s="136"/>
      <c r="AM7" s="195"/>
      <c r="AN7" s="196"/>
      <c r="AO7" s="124">
        <v>1</v>
      </c>
      <c r="AP7" s="136"/>
      <c r="AQ7" s="195"/>
      <c r="AR7" s="196"/>
    </row>
    <row r="8" spans="1:44" s="106" customFormat="1" ht="21.75" customHeight="1">
      <c r="A8" s="125">
        <v>2</v>
      </c>
      <c r="B8" s="110"/>
      <c r="C8" s="182"/>
      <c r="D8" s="183"/>
      <c r="E8" s="125">
        <v>2</v>
      </c>
      <c r="F8" s="110"/>
      <c r="G8" s="182"/>
      <c r="H8" s="183"/>
      <c r="I8" s="125">
        <v>2</v>
      </c>
      <c r="J8" s="110"/>
      <c r="K8" s="182"/>
      <c r="L8" s="183"/>
      <c r="M8" s="125">
        <v>2</v>
      </c>
      <c r="N8" s="110"/>
      <c r="O8" s="182"/>
      <c r="P8" s="183"/>
      <c r="Q8" s="125">
        <v>2</v>
      </c>
      <c r="R8" s="111"/>
      <c r="S8" s="182"/>
      <c r="T8" s="183"/>
      <c r="U8" s="125">
        <v>2</v>
      </c>
      <c r="V8" s="111"/>
      <c r="W8" s="182"/>
      <c r="X8" s="183"/>
      <c r="Y8" s="125">
        <v>2</v>
      </c>
      <c r="Z8" s="111"/>
      <c r="AA8" s="182"/>
      <c r="AB8" s="183"/>
      <c r="AC8" s="125">
        <v>2</v>
      </c>
      <c r="AD8" s="132"/>
      <c r="AE8" s="182"/>
      <c r="AF8" s="183"/>
      <c r="AG8" s="125">
        <v>2</v>
      </c>
      <c r="AH8" s="132"/>
      <c r="AI8" s="182"/>
      <c r="AJ8" s="183"/>
      <c r="AK8" s="125">
        <v>2</v>
      </c>
      <c r="AL8" s="132"/>
      <c r="AM8" s="182"/>
      <c r="AN8" s="183"/>
      <c r="AO8" s="125">
        <v>2</v>
      </c>
      <c r="AP8" s="132"/>
      <c r="AQ8" s="182"/>
      <c r="AR8" s="183"/>
    </row>
    <row r="9" spans="1:44" s="106" customFormat="1" ht="21.75" customHeight="1">
      <c r="A9" s="125">
        <v>3</v>
      </c>
      <c r="B9" s="110"/>
      <c r="C9" s="182"/>
      <c r="D9" s="183"/>
      <c r="E9" s="125">
        <v>3</v>
      </c>
      <c r="F9" s="110"/>
      <c r="G9" s="182"/>
      <c r="H9" s="183"/>
      <c r="I9" s="125">
        <v>3</v>
      </c>
      <c r="J9" s="110"/>
      <c r="K9" s="182"/>
      <c r="L9" s="183"/>
      <c r="M9" s="125">
        <v>3</v>
      </c>
      <c r="N9" s="110"/>
      <c r="O9" s="182"/>
      <c r="P9" s="183"/>
      <c r="Q9" s="125">
        <v>3</v>
      </c>
      <c r="R9" s="111"/>
      <c r="S9" s="182"/>
      <c r="T9" s="183"/>
      <c r="U9" s="125">
        <v>3</v>
      </c>
      <c r="V9" s="111"/>
      <c r="W9" s="182"/>
      <c r="X9" s="183"/>
      <c r="Y9" s="125">
        <v>3</v>
      </c>
      <c r="Z9" s="111"/>
      <c r="AA9" s="182"/>
      <c r="AB9" s="183"/>
      <c r="AC9" s="125">
        <v>3</v>
      </c>
      <c r="AD9" s="132"/>
      <c r="AE9" s="182"/>
      <c r="AF9" s="183"/>
      <c r="AG9" s="125">
        <v>3</v>
      </c>
      <c r="AH9" s="132"/>
      <c r="AI9" s="182"/>
      <c r="AJ9" s="183"/>
      <c r="AK9" s="125">
        <v>3</v>
      </c>
      <c r="AL9" s="132"/>
      <c r="AM9" s="182"/>
      <c r="AN9" s="183"/>
      <c r="AO9" s="125">
        <v>3</v>
      </c>
      <c r="AP9" s="132"/>
      <c r="AQ9" s="182"/>
      <c r="AR9" s="183"/>
    </row>
    <row r="10" spans="1:44" s="106" customFormat="1" ht="21.75" customHeight="1">
      <c r="A10" s="125">
        <v>4</v>
      </c>
      <c r="B10" s="110"/>
      <c r="C10" s="182"/>
      <c r="D10" s="183"/>
      <c r="E10" s="125">
        <v>4</v>
      </c>
      <c r="F10" s="110"/>
      <c r="G10" s="182"/>
      <c r="H10" s="183"/>
      <c r="I10" s="125">
        <v>4</v>
      </c>
      <c r="J10" s="110"/>
      <c r="K10" s="182"/>
      <c r="L10" s="183"/>
      <c r="M10" s="125">
        <v>4</v>
      </c>
      <c r="N10" s="110"/>
      <c r="O10" s="182"/>
      <c r="P10" s="183"/>
      <c r="Q10" s="125">
        <v>4</v>
      </c>
      <c r="R10" s="111"/>
      <c r="S10" s="182"/>
      <c r="T10" s="183"/>
      <c r="U10" s="125">
        <v>4</v>
      </c>
      <c r="V10" s="111"/>
      <c r="W10" s="182"/>
      <c r="X10" s="183"/>
      <c r="Y10" s="125">
        <v>4</v>
      </c>
      <c r="Z10" s="111"/>
      <c r="AA10" s="182"/>
      <c r="AB10" s="183"/>
      <c r="AC10" s="125">
        <v>4</v>
      </c>
      <c r="AD10" s="132"/>
      <c r="AE10" s="182"/>
      <c r="AF10" s="183"/>
      <c r="AG10" s="125">
        <v>4</v>
      </c>
      <c r="AH10" s="132"/>
      <c r="AI10" s="182"/>
      <c r="AJ10" s="183"/>
      <c r="AK10" s="125">
        <v>4</v>
      </c>
      <c r="AL10" s="132"/>
      <c r="AM10" s="182"/>
      <c r="AN10" s="183"/>
      <c r="AO10" s="125">
        <v>4</v>
      </c>
      <c r="AP10" s="132"/>
      <c r="AQ10" s="182"/>
      <c r="AR10" s="183"/>
    </row>
    <row r="11" spans="1:44" s="106" customFormat="1" ht="21.75" customHeight="1">
      <c r="A11" s="125">
        <v>5</v>
      </c>
      <c r="B11" s="110"/>
      <c r="C11" s="182"/>
      <c r="D11" s="183"/>
      <c r="E11" s="125">
        <v>5</v>
      </c>
      <c r="F11" s="110"/>
      <c r="G11" s="182"/>
      <c r="H11" s="183"/>
      <c r="I11" s="125">
        <v>5</v>
      </c>
      <c r="J11" s="110"/>
      <c r="K11" s="182"/>
      <c r="L11" s="183"/>
      <c r="M11" s="125">
        <v>5</v>
      </c>
      <c r="N11" s="110"/>
      <c r="O11" s="182"/>
      <c r="P11" s="183"/>
      <c r="Q11" s="125">
        <v>5</v>
      </c>
      <c r="R11" s="111"/>
      <c r="S11" s="182"/>
      <c r="T11" s="183"/>
      <c r="U11" s="125">
        <v>5</v>
      </c>
      <c r="V11" s="111"/>
      <c r="W11" s="182"/>
      <c r="X11" s="183"/>
      <c r="Y11" s="125">
        <v>5</v>
      </c>
      <c r="Z11" s="111"/>
      <c r="AA11" s="182"/>
      <c r="AB11" s="183"/>
      <c r="AC11" s="125">
        <v>5</v>
      </c>
      <c r="AD11" s="132"/>
      <c r="AE11" s="182"/>
      <c r="AF11" s="183"/>
      <c r="AG11" s="125">
        <v>5</v>
      </c>
      <c r="AH11" s="132"/>
      <c r="AI11" s="182"/>
      <c r="AJ11" s="183"/>
      <c r="AK11" s="125">
        <v>5</v>
      </c>
      <c r="AL11" s="132"/>
      <c r="AM11" s="182"/>
      <c r="AN11" s="183"/>
      <c r="AO11" s="125">
        <v>5</v>
      </c>
      <c r="AP11" s="132"/>
      <c r="AQ11" s="182"/>
      <c r="AR11" s="183"/>
    </row>
    <row r="12" spans="1:44" s="106" customFormat="1" ht="21.75" customHeight="1">
      <c r="A12" s="125">
        <v>6</v>
      </c>
      <c r="B12" s="110"/>
      <c r="C12" s="182"/>
      <c r="D12" s="183"/>
      <c r="E12" s="125">
        <v>6</v>
      </c>
      <c r="F12" s="110"/>
      <c r="G12" s="182"/>
      <c r="H12" s="183"/>
      <c r="I12" s="125">
        <v>6</v>
      </c>
      <c r="J12" s="110"/>
      <c r="K12" s="182"/>
      <c r="L12" s="183"/>
      <c r="M12" s="125">
        <v>6</v>
      </c>
      <c r="N12" s="110"/>
      <c r="O12" s="182"/>
      <c r="P12" s="183"/>
      <c r="Q12" s="125">
        <v>6</v>
      </c>
      <c r="R12" s="111"/>
      <c r="S12" s="182"/>
      <c r="T12" s="183"/>
      <c r="U12" s="125">
        <v>6</v>
      </c>
      <c r="V12" s="111"/>
      <c r="W12" s="182"/>
      <c r="X12" s="183"/>
      <c r="Y12" s="125">
        <v>6</v>
      </c>
      <c r="Z12" s="111"/>
      <c r="AA12" s="182"/>
      <c r="AB12" s="183"/>
      <c r="AC12" s="125">
        <v>6</v>
      </c>
      <c r="AD12" s="132"/>
      <c r="AE12" s="182"/>
      <c r="AF12" s="183"/>
      <c r="AG12" s="125">
        <v>6</v>
      </c>
      <c r="AH12" s="132"/>
      <c r="AI12" s="182"/>
      <c r="AJ12" s="183"/>
      <c r="AK12" s="125">
        <v>6</v>
      </c>
      <c r="AL12" s="132"/>
      <c r="AM12" s="182"/>
      <c r="AN12" s="183"/>
      <c r="AO12" s="125">
        <v>6</v>
      </c>
      <c r="AP12" s="132"/>
      <c r="AQ12" s="182"/>
      <c r="AR12" s="183"/>
    </row>
    <row r="13" spans="1:44" s="106" customFormat="1" ht="21.75" customHeight="1">
      <c r="A13" s="125">
        <v>7</v>
      </c>
      <c r="B13" s="110"/>
      <c r="C13" s="182"/>
      <c r="D13" s="183"/>
      <c r="E13" s="125">
        <v>7</v>
      </c>
      <c r="F13" s="110"/>
      <c r="G13" s="182"/>
      <c r="H13" s="183"/>
      <c r="I13" s="125">
        <v>7</v>
      </c>
      <c r="J13" s="110"/>
      <c r="K13" s="182"/>
      <c r="L13" s="183"/>
      <c r="M13" s="125">
        <v>7</v>
      </c>
      <c r="N13" s="110"/>
      <c r="O13" s="182"/>
      <c r="P13" s="183"/>
      <c r="Q13" s="125">
        <v>7</v>
      </c>
      <c r="R13" s="111"/>
      <c r="S13" s="182"/>
      <c r="T13" s="183"/>
      <c r="U13" s="125">
        <v>7</v>
      </c>
      <c r="V13" s="111"/>
      <c r="W13" s="182"/>
      <c r="X13" s="183"/>
      <c r="Y13" s="125">
        <v>7</v>
      </c>
      <c r="Z13" s="111"/>
      <c r="AA13" s="182"/>
      <c r="AB13" s="183"/>
      <c r="AC13" s="125">
        <v>7</v>
      </c>
      <c r="AD13" s="132"/>
      <c r="AE13" s="182"/>
      <c r="AF13" s="183"/>
      <c r="AG13" s="125">
        <v>7</v>
      </c>
      <c r="AH13" s="132"/>
      <c r="AI13" s="182"/>
      <c r="AJ13" s="183"/>
      <c r="AK13" s="125">
        <v>7</v>
      </c>
      <c r="AL13" s="132"/>
      <c r="AM13" s="182"/>
      <c r="AN13" s="183"/>
      <c r="AO13" s="125">
        <v>7</v>
      </c>
      <c r="AP13" s="132"/>
      <c r="AQ13" s="182"/>
      <c r="AR13" s="183"/>
    </row>
    <row r="14" spans="1:44" s="106" customFormat="1" ht="21.75" customHeight="1">
      <c r="A14" s="125">
        <v>8</v>
      </c>
      <c r="B14" s="110"/>
      <c r="C14" s="182"/>
      <c r="D14" s="183"/>
      <c r="E14" s="125">
        <v>8</v>
      </c>
      <c r="F14" s="110"/>
      <c r="G14" s="182"/>
      <c r="H14" s="183"/>
      <c r="I14" s="125">
        <v>8</v>
      </c>
      <c r="J14" s="110"/>
      <c r="K14" s="182"/>
      <c r="L14" s="183"/>
      <c r="M14" s="125">
        <v>8</v>
      </c>
      <c r="N14" s="110"/>
      <c r="O14" s="182"/>
      <c r="P14" s="183"/>
      <c r="Q14" s="125">
        <v>8</v>
      </c>
      <c r="R14" s="111"/>
      <c r="S14" s="182"/>
      <c r="T14" s="183"/>
      <c r="U14" s="125">
        <v>8</v>
      </c>
      <c r="V14" s="111"/>
      <c r="W14" s="182"/>
      <c r="X14" s="183"/>
      <c r="Y14" s="125">
        <v>8</v>
      </c>
      <c r="Z14" s="111"/>
      <c r="AA14" s="182"/>
      <c r="AB14" s="183"/>
      <c r="AC14" s="125">
        <v>8</v>
      </c>
      <c r="AD14" s="132"/>
      <c r="AE14" s="182"/>
      <c r="AF14" s="183"/>
      <c r="AG14" s="125">
        <v>8</v>
      </c>
      <c r="AH14" s="132"/>
      <c r="AI14" s="182"/>
      <c r="AJ14" s="183"/>
      <c r="AK14" s="125">
        <v>8</v>
      </c>
      <c r="AL14" s="132"/>
      <c r="AM14" s="182"/>
      <c r="AN14" s="183"/>
      <c r="AO14" s="125">
        <v>8</v>
      </c>
      <c r="AP14" s="132"/>
      <c r="AQ14" s="182"/>
      <c r="AR14" s="183"/>
    </row>
    <row r="15" spans="1:44" s="106" customFormat="1" ht="21.75" customHeight="1">
      <c r="A15" s="125">
        <v>9</v>
      </c>
      <c r="B15" s="110"/>
      <c r="C15" s="182"/>
      <c r="D15" s="183"/>
      <c r="E15" s="125">
        <v>9</v>
      </c>
      <c r="F15" s="110"/>
      <c r="G15" s="182"/>
      <c r="H15" s="183"/>
      <c r="I15" s="125">
        <v>9</v>
      </c>
      <c r="J15" s="110"/>
      <c r="K15" s="182"/>
      <c r="L15" s="183"/>
      <c r="M15" s="125">
        <v>9</v>
      </c>
      <c r="N15" s="110"/>
      <c r="O15" s="182"/>
      <c r="P15" s="183"/>
      <c r="Q15" s="125">
        <v>9</v>
      </c>
      <c r="R15" s="111"/>
      <c r="S15" s="182"/>
      <c r="T15" s="183"/>
      <c r="U15" s="125">
        <v>9</v>
      </c>
      <c r="V15" s="111"/>
      <c r="W15" s="182"/>
      <c r="X15" s="183"/>
      <c r="Y15" s="125">
        <v>9</v>
      </c>
      <c r="Z15" s="111"/>
      <c r="AA15" s="182"/>
      <c r="AB15" s="183"/>
      <c r="AC15" s="125">
        <v>9</v>
      </c>
      <c r="AD15" s="132"/>
      <c r="AE15" s="182"/>
      <c r="AF15" s="183"/>
      <c r="AG15" s="125">
        <v>9</v>
      </c>
      <c r="AH15" s="132"/>
      <c r="AI15" s="182"/>
      <c r="AJ15" s="183"/>
      <c r="AK15" s="125">
        <v>9</v>
      </c>
      <c r="AL15" s="132"/>
      <c r="AM15" s="182"/>
      <c r="AN15" s="183"/>
      <c r="AO15" s="125">
        <v>9</v>
      </c>
      <c r="AP15" s="132"/>
      <c r="AQ15" s="182"/>
      <c r="AR15" s="183"/>
    </row>
    <row r="16" spans="1:44" s="106" customFormat="1" ht="21.75" customHeight="1">
      <c r="A16" s="125">
        <v>10</v>
      </c>
      <c r="B16" s="110"/>
      <c r="C16" s="182"/>
      <c r="D16" s="183"/>
      <c r="E16" s="125">
        <v>10</v>
      </c>
      <c r="F16" s="110"/>
      <c r="G16" s="182"/>
      <c r="H16" s="183"/>
      <c r="I16" s="125">
        <v>10</v>
      </c>
      <c r="J16" s="110"/>
      <c r="K16" s="182"/>
      <c r="L16" s="183"/>
      <c r="M16" s="125">
        <v>10</v>
      </c>
      <c r="N16" s="110"/>
      <c r="O16" s="182"/>
      <c r="P16" s="183"/>
      <c r="Q16" s="125">
        <v>10</v>
      </c>
      <c r="R16" s="111"/>
      <c r="S16" s="182"/>
      <c r="T16" s="183"/>
      <c r="U16" s="125">
        <v>10</v>
      </c>
      <c r="V16" s="111"/>
      <c r="W16" s="182"/>
      <c r="X16" s="183"/>
      <c r="Y16" s="125">
        <v>10</v>
      </c>
      <c r="Z16" s="111"/>
      <c r="AA16" s="182"/>
      <c r="AB16" s="183"/>
      <c r="AC16" s="125">
        <v>10</v>
      </c>
      <c r="AD16" s="132"/>
      <c r="AE16" s="182"/>
      <c r="AF16" s="183"/>
      <c r="AG16" s="125">
        <v>10</v>
      </c>
      <c r="AH16" s="132"/>
      <c r="AI16" s="182"/>
      <c r="AJ16" s="183"/>
      <c r="AK16" s="125">
        <v>10</v>
      </c>
      <c r="AL16" s="132"/>
      <c r="AM16" s="182"/>
      <c r="AN16" s="183"/>
      <c r="AO16" s="125">
        <v>10</v>
      </c>
      <c r="AP16" s="132"/>
      <c r="AQ16" s="182"/>
      <c r="AR16" s="183"/>
    </row>
    <row r="17" spans="1:44" s="106" customFormat="1" ht="21.75" customHeight="1">
      <c r="A17" s="125">
        <v>11</v>
      </c>
      <c r="B17" s="110"/>
      <c r="C17" s="182"/>
      <c r="D17" s="183"/>
      <c r="E17" s="125">
        <v>11</v>
      </c>
      <c r="F17" s="110"/>
      <c r="G17" s="182"/>
      <c r="H17" s="183"/>
      <c r="I17" s="125">
        <v>11</v>
      </c>
      <c r="J17" s="110"/>
      <c r="K17" s="182"/>
      <c r="L17" s="183"/>
      <c r="M17" s="125">
        <v>11</v>
      </c>
      <c r="N17" s="110"/>
      <c r="O17" s="182"/>
      <c r="P17" s="183"/>
      <c r="Q17" s="125">
        <v>11</v>
      </c>
      <c r="R17" s="111"/>
      <c r="S17" s="182"/>
      <c r="T17" s="183"/>
      <c r="U17" s="125">
        <v>11</v>
      </c>
      <c r="V17" s="111"/>
      <c r="W17" s="182"/>
      <c r="X17" s="183"/>
      <c r="Y17" s="125">
        <v>11</v>
      </c>
      <c r="Z17" s="111"/>
      <c r="AA17" s="182"/>
      <c r="AB17" s="183"/>
      <c r="AC17" s="125">
        <v>11</v>
      </c>
      <c r="AD17" s="132"/>
      <c r="AE17" s="182"/>
      <c r="AF17" s="183"/>
      <c r="AG17" s="125">
        <v>11</v>
      </c>
      <c r="AH17" s="132"/>
      <c r="AI17" s="182"/>
      <c r="AJ17" s="183"/>
      <c r="AK17" s="125">
        <v>11</v>
      </c>
      <c r="AL17" s="132"/>
      <c r="AM17" s="182"/>
      <c r="AN17" s="183"/>
      <c r="AO17" s="125">
        <v>11</v>
      </c>
      <c r="AP17" s="132"/>
      <c r="AQ17" s="182"/>
      <c r="AR17" s="183"/>
    </row>
    <row r="18" spans="1:44" s="106" customFormat="1" ht="21.75" customHeight="1">
      <c r="A18" s="125">
        <v>12</v>
      </c>
      <c r="B18" s="110"/>
      <c r="C18" s="182"/>
      <c r="D18" s="183"/>
      <c r="E18" s="125">
        <v>12</v>
      </c>
      <c r="F18" s="110"/>
      <c r="G18" s="182"/>
      <c r="H18" s="183"/>
      <c r="I18" s="125">
        <v>12</v>
      </c>
      <c r="J18" s="110"/>
      <c r="K18" s="182"/>
      <c r="L18" s="183"/>
      <c r="M18" s="125">
        <v>12</v>
      </c>
      <c r="N18" s="110"/>
      <c r="O18" s="182"/>
      <c r="P18" s="183"/>
      <c r="Q18" s="125">
        <v>12</v>
      </c>
      <c r="R18" s="111"/>
      <c r="S18" s="182"/>
      <c r="T18" s="183"/>
      <c r="U18" s="125">
        <v>12</v>
      </c>
      <c r="V18" s="111"/>
      <c r="W18" s="182"/>
      <c r="X18" s="183"/>
      <c r="Y18" s="125">
        <v>12</v>
      </c>
      <c r="Z18" s="111"/>
      <c r="AA18" s="182"/>
      <c r="AB18" s="183"/>
      <c r="AC18" s="125">
        <v>12</v>
      </c>
      <c r="AD18" s="132"/>
      <c r="AE18" s="182"/>
      <c r="AF18" s="183"/>
      <c r="AG18" s="125">
        <v>12</v>
      </c>
      <c r="AH18" s="132"/>
      <c r="AI18" s="182"/>
      <c r="AJ18" s="183"/>
      <c r="AK18" s="125">
        <v>12</v>
      </c>
      <c r="AL18" s="132"/>
      <c r="AM18" s="182"/>
      <c r="AN18" s="183"/>
      <c r="AO18" s="125">
        <v>12</v>
      </c>
      <c r="AP18" s="132"/>
      <c r="AQ18" s="182"/>
      <c r="AR18" s="183"/>
    </row>
    <row r="19" spans="1:44" s="106" customFormat="1" ht="21.75" customHeight="1">
      <c r="A19" s="125">
        <v>13</v>
      </c>
      <c r="B19" s="110"/>
      <c r="C19" s="182"/>
      <c r="D19" s="183"/>
      <c r="E19" s="125">
        <v>13</v>
      </c>
      <c r="F19" s="110"/>
      <c r="G19" s="182"/>
      <c r="H19" s="183"/>
      <c r="I19" s="125">
        <v>13</v>
      </c>
      <c r="J19" s="110"/>
      <c r="K19" s="182"/>
      <c r="L19" s="183"/>
      <c r="M19" s="125">
        <v>13</v>
      </c>
      <c r="N19" s="110"/>
      <c r="O19" s="182"/>
      <c r="P19" s="183"/>
      <c r="Q19" s="125">
        <v>13</v>
      </c>
      <c r="R19" s="111"/>
      <c r="S19" s="182"/>
      <c r="T19" s="183"/>
      <c r="U19" s="125">
        <v>13</v>
      </c>
      <c r="V19" s="111"/>
      <c r="W19" s="182"/>
      <c r="X19" s="183"/>
      <c r="Y19" s="125">
        <v>13</v>
      </c>
      <c r="Z19" s="111"/>
      <c r="AA19" s="182"/>
      <c r="AB19" s="183"/>
      <c r="AC19" s="125">
        <v>13</v>
      </c>
      <c r="AD19" s="132"/>
      <c r="AE19" s="182"/>
      <c r="AF19" s="183"/>
      <c r="AG19" s="125">
        <v>13</v>
      </c>
      <c r="AH19" s="132"/>
      <c r="AI19" s="182"/>
      <c r="AJ19" s="183"/>
      <c r="AK19" s="125">
        <v>13</v>
      </c>
      <c r="AL19" s="132"/>
      <c r="AM19" s="182"/>
      <c r="AN19" s="183"/>
      <c r="AO19" s="125">
        <v>13</v>
      </c>
      <c r="AP19" s="132"/>
      <c r="AQ19" s="182"/>
      <c r="AR19" s="183"/>
    </row>
    <row r="20" spans="1:44" s="106" customFormat="1" ht="21.75" customHeight="1">
      <c r="A20" s="125">
        <v>14</v>
      </c>
      <c r="B20" s="110"/>
      <c r="C20" s="182"/>
      <c r="D20" s="183"/>
      <c r="E20" s="125">
        <v>14</v>
      </c>
      <c r="F20" s="110"/>
      <c r="G20" s="182"/>
      <c r="H20" s="183"/>
      <c r="I20" s="125">
        <v>14</v>
      </c>
      <c r="J20" s="110"/>
      <c r="K20" s="182"/>
      <c r="L20" s="183"/>
      <c r="M20" s="125">
        <v>14</v>
      </c>
      <c r="N20" s="110"/>
      <c r="O20" s="182"/>
      <c r="P20" s="183"/>
      <c r="Q20" s="125">
        <v>14</v>
      </c>
      <c r="R20" s="111"/>
      <c r="S20" s="182"/>
      <c r="T20" s="183"/>
      <c r="U20" s="125">
        <v>14</v>
      </c>
      <c r="V20" s="111"/>
      <c r="W20" s="182"/>
      <c r="X20" s="183"/>
      <c r="Y20" s="125">
        <v>14</v>
      </c>
      <c r="Z20" s="111"/>
      <c r="AA20" s="182"/>
      <c r="AB20" s="183"/>
      <c r="AC20" s="125">
        <v>14</v>
      </c>
      <c r="AD20" s="132"/>
      <c r="AE20" s="182"/>
      <c r="AF20" s="183"/>
      <c r="AG20" s="125">
        <v>14</v>
      </c>
      <c r="AH20" s="132"/>
      <c r="AI20" s="182"/>
      <c r="AJ20" s="183"/>
      <c r="AK20" s="125">
        <v>14</v>
      </c>
      <c r="AL20" s="132"/>
      <c r="AM20" s="182"/>
      <c r="AN20" s="183"/>
      <c r="AO20" s="125">
        <v>14</v>
      </c>
      <c r="AP20" s="132"/>
      <c r="AQ20" s="182"/>
      <c r="AR20" s="183"/>
    </row>
    <row r="21" spans="1:44" s="106" customFormat="1" ht="21.75" customHeight="1">
      <c r="A21" s="125">
        <v>15</v>
      </c>
      <c r="B21" s="110"/>
      <c r="C21" s="182"/>
      <c r="D21" s="183"/>
      <c r="E21" s="125">
        <v>15</v>
      </c>
      <c r="F21" s="110"/>
      <c r="G21" s="182"/>
      <c r="H21" s="183"/>
      <c r="I21" s="125">
        <v>15</v>
      </c>
      <c r="J21" s="110"/>
      <c r="K21" s="182"/>
      <c r="L21" s="183"/>
      <c r="M21" s="125">
        <v>15</v>
      </c>
      <c r="N21" s="110"/>
      <c r="O21" s="182"/>
      <c r="P21" s="183"/>
      <c r="Q21" s="125">
        <v>15</v>
      </c>
      <c r="R21" s="111"/>
      <c r="S21" s="182"/>
      <c r="T21" s="183"/>
      <c r="U21" s="125">
        <v>15</v>
      </c>
      <c r="V21" s="111"/>
      <c r="W21" s="182"/>
      <c r="X21" s="183"/>
      <c r="Y21" s="125">
        <v>15</v>
      </c>
      <c r="Z21" s="111"/>
      <c r="AA21" s="182"/>
      <c r="AB21" s="183"/>
      <c r="AC21" s="125">
        <v>15</v>
      </c>
      <c r="AD21" s="132"/>
      <c r="AE21" s="182"/>
      <c r="AF21" s="183"/>
      <c r="AG21" s="125">
        <v>15</v>
      </c>
      <c r="AH21" s="132"/>
      <c r="AI21" s="182"/>
      <c r="AJ21" s="183"/>
      <c r="AK21" s="125">
        <v>15</v>
      </c>
      <c r="AL21" s="132"/>
      <c r="AM21" s="182"/>
      <c r="AN21" s="183"/>
      <c r="AO21" s="125">
        <v>15</v>
      </c>
      <c r="AP21" s="132"/>
      <c r="AQ21" s="182"/>
      <c r="AR21" s="183"/>
    </row>
    <row r="22" spans="1:44" s="106" customFormat="1" ht="21.75" customHeight="1">
      <c r="A22" s="125">
        <v>16</v>
      </c>
      <c r="B22" s="110"/>
      <c r="C22" s="182"/>
      <c r="D22" s="183"/>
      <c r="E22" s="125">
        <v>16</v>
      </c>
      <c r="F22" s="110"/>
      <c r="G22" s="182"/>
      <c r="H22" s="183"/>
      <c r="I22" s="125">
        <v>16</v>
      </c>
      <c r="J22" s="110"/>
      <c r="K22" s="182"/>
      <c r="L22" s="183"/>
      <c r="M22" s="125">
        <v>16</v>
      </c>
      <c r="N22" s="110"/>
      <c r="O22" s="182"/>
      <c r="P22" s="183"/>
      <c r="Q22" s="125">
        <v>16</v>
      </c>
      <c r="R22" s="111"/>
      <c r="S22" s="182"/>
      <c r="T22" s="183"/>
      <c r="U22" s="125">
        <v>16</v>
      </c>
      <c r="V22" s="111"/>
      <c r="W22" s="182"/>
      <c r="X22" s="183"/>
      <c r="Y22" s="125">
        <v>16</v>
      </c>
      <c r="Z22" s="111"/>
      <c r="AA22" s="182"/>
      <c r="AB22" s="183"/>
      <c r="AC22" s="125">
        <v>16</v>
      </c>
      <c r="AD22" s="132"/>
      <c r="AE22" s="182"/>
      <c r="AF22" s="183"/>
      <c r="AG22" s="125">
        <v>16</v>
      </c>
      <c r="AH22" s="132"/>
      <c r="AI22" s="182"/>
      <c r="AJ22" s="183"/>
      <c r="AK22" s="125">
        <v>16</v>
      </c>
      <c r="AL22" s="132"/>
      <c r="AM22" s="182"/>
      <c r="AN22" s="183"/>
      <c r="AO22" s="125">
        <v>16</v>
      </c>
      <c r="AP22" s="132"/>
      <c r="AQ22" s="182"/>
      <c r="AR22" s="183"/>
    </row>
    <row r="23" spans="1:44" s="106" customFormat="1" ht="21.75" customHeight="1">
      <c r="A23" s="125">
        <v>17</v>
      </c>
      <c r="B23" s="110"/>
      <c r="C23" s="182"/>
      <c r="D23" s="183"/>
      <c r="E23" s="125">
        <v>17</v>
      </c>
      <c r="F23" s="110"/>
      <c r="G23" s="182"/>
      <c r="H23" s="183"/>
      <c r="I23" s="125">
        <v>17</v>
      </c>
      <c r="J23" s="110"/>
      <c r="K23" s="182"/>
      <c r="L23" s="183"/>
      <c r="M23" s="125">
        <v>17</v>
      </c>
      <c r="N23" s="110"/>
      <c r="O23" s="182"/>
      <c r="P23" s="183"/>
      <c r="Q23" s="125">
        <v>17</v>
      </c>
      <c r="R23" s="111"/>
      <c r="S23" s="182"/>
      <c r="T23" s="183"/>
      <c r="U23" s="125">
        <v>17</v>
      </c>
      <c r="V23" s="111"/>
      <c r="W23" s="182"/>
      <c r="X23" s="183"/>
      <c r="Y23" s="125">
        <v>17</v>
      </c>
      <c r="Z23" s="111"/>
      <c r="AA23" s="182"/>
      <c r="AB23" s="183"/>
      <c r="AC23" s="125">
        <v>17</v>
      </c>
      <c r="AD23" s="132"/>
      <c r="AE23" s="182"/>
      <c r="AF23" s="183"/>
      <c r="AG23" s="125">
        <v>17</v>
      </c>
      <c r="AH23" s="132"/>
      <c r="AI23" s="182"/>
      <c r="AJ23" s="183"/>
      <c r="AK23" s="125">
        <v>17</v>
      </c>
      <c r="AL23" s="132"/>
      <c r="AM23" s="182"/>
      <c r="AN23" s="183"/>
      <c r="AO23" s="125">
        <v>17</v>
      </c>
      <c r="AP23" s="132"/>
      <c r="AQ23" s="182"/>
      <c r="AR23" s="183"/>
    </row>
    <row r="24" spans="1:44" s="106" customFormat="1" ht="21.75" customHeight="1">
      <c r="A24" s="125">
        <v>18</v>
      </c>
      <c r="B24" s="110"/>
      <c r="C24" s="182"/>
      <c r="D24" s="183"/>
      <c r="E24" s="125">
        <v>18</v>
      </c>
      <c r="F24" s="110"/>
      <c r="G24" s="182"/>
      <c r="H24" s="183"/>
      <c r="I24" s="125">
        <v>18</v>
      </c>
      <c r="J24" s="110"/>
      <c r="K24" s="182"/>
      <c r="L24" s="183"/>
      <c r="M24" s="125">
        <v>18</v>
      </c>
      <c r="N24" s="110"/>
      <c r="O24" s="182"/>
      <c r="P24" s="183"/>
      <c r="Q24" s="125">
        <v>18</v>
      </c>
      <c r="R24" s="111"/>
      <c r="S24" s="182"/>
      <c r="T24" s="183"/>
      <c r="U24" s="125">
        <v>18</v>
      </c>
      <c r="V24" s="111"/>
      <c r="W24" s="182"/>
      <c r="X24" s="183"/>
      <c r="Y24" s="125">
        <v>18</v>
      </c>
      <c r="Z24" s="111"/>
      <c r="AA24" s="182"/>
      <c r="AB24" s="183"/>
      <c r="AC24" s="125">
        <v>18</v>
      </c>
      <c r="AD24" s="132"/>
      <c r="AE24" s="182"/>
      <c r="AF24" s="183"/>
      <c r="AG24" s="125">
        <v>18</v>
      </c>
      <c r="AH24" s="132"/>
      <c r="AI24" s="182"/>
      <c r="AJ24" s="183"/>
      <c r="AK24" s="125">
        <v>18</v>
      </c>
      <c r="AL24" s="132"/>
      <c r="AM24" s="182"/>
      <c r="AN24" s="183"/>
      <c r="AO24" s="125">
        <v>18</v>
      </c>
      <c r="AP24" s="132"/>
      <c r="AQ24" s="182"/>
      <c r="AR24" s="183"/>
    </row>
    <row r="25" spans="1:44" s="106" customFormat="1" ht="21.75" customHeight="1">
      <c r="A25" s="125">
        <v>19</v>
      </c>
      <c r="B25" s="110"/>
      <c r="C25" s="182"/>
      <c r="D25" s="183"/>
      <c r="E25" s="125">
        <v>19</v>
      </c>
      <c r="F25" s="110"/>
      <c r="G25" s="182"/>
      <c r="H25" s="183"/>
      <c r="I25" s="125">
        <v>19</v>
      </c>
      <c r="J25" s="110"/>
      <c r="K25" s="182"/>
      <c r="L25" s="183"/>
      <c r="M25" s="125">
        <v>19</v>
      </c>
      <c r="N25" s="110"/>
      <c r="O25" s="182"/>
      <c r="P25" s="183"/>
      <c r="Q25" s="125">
        <v>19</v>
      </c>
      <c r="R25" s="111"/>
      <c r="S25" s="182"/>
      <c r="T25" s="183"/>
      <c r="U25" s="125">
        <v>19</v>
      </c>
      <c r="V25" s="111"/>
      <c r="W25" s="182"/>
      <c r="X25" s="183"/>
      <c r="Y25" s="125">
        <v>19</v>
      </c>
      <c r="Z25" s="111"/>
      <c r="AA25" s="182"/>
      <c r="AB25" s="183"/>
      <c r="AC25" s="125">
        <v>19</v>
      </c>
      <c r="AD25" s="132"/>
      <c r="AE25" s="182"/>
      <c r="AF25" s="183"/>
      <c r="AG25" s="125">
        <v>19</v>
      </c>
      <c r="AH25" s="132"/>
      <c r="AI25" s="182"/>
      <c r="AJ25" s="183"/>
      <c r="AK25" s="125">
        <v>19</v>
      </c>
      <c r="AL25" s="132"/>
      <c r="AM25" s="182"/>
      <c r="AN25" s="183"/>
      <c r="AO25" s="125">
        <v>19</v>
      </c>
      <c r="AP25" s="132"/>
      <c r="AQ25" s="182"/>
      <c r="AR25" s="183"/>
    </row>
    <row r="26" spans="1:44" s="106" customFormat="1" ht="21.75" customHeight="1">
      <c r="A26" s="125">
        <v>20</v>
      </c>
      <c r="B26" s="110"/>
      <c r="C26" s="182"/>
      <c r="D26" s="183"/>
      <c r="E26" s="125">
        <v>20</v>
      </c>
      <c r="F26" s="110"/>
      <c r="G26" s="182"/>
      <c r="H26" s="183"/>
      <c r="I26" s="125">
        <v>20</v>
      </c>
      <c r="J26" s="110"/>
      <c r="K26" s="182"/>
      <c r="L26" s="183"/>
      <c r="M26" s="125">
        <v>20</v>
      </c>
      <c r="N26" s="110"/>
      <c r="O26" s="182"/>
      <c r="P26" s="183"/>
      <c r="Q26" s="125">
        <v>20</v>
      </c>
      <c r="R26" s="111"/>
      <c r="S26" s="182"/>
      <c r="T26" s="183"/>
      <c r="U26" s="125">
        <v>20</v>
      </c>
      <c r="V26" s="111"/>
      <c r="W26" s="182"/>
      <c r="X26" s="183"/>
      <c r="Y26" s="125">
        <v>20</v>
      </c>
      <c r="Z26" s="111"/>
      <c r="AA26" s="182"/>
      <c r="AB26" s="183"/>
      <c r="AC26" s="125">
        <v>20</v>
      </c>
      <c r="AD26" s="132"/>
      <c r="AE26" s="182"/>
      <c r="AF26" s="183"/>
      <c r="AG26" s="125">
        <v>20</v>
      </c>
      <c r="AH26" s="132"/>
      <c r="AI26" s="182"/>
      <c r="AJ26" s="183"/>
      <c r="AK26" s="125">
        <v>20</v>
      </c>
      <c r="AL26" s="132"/>
      <c r="AM26" s="182"/>
      <c r="AN26" s="183"/>
      <c r="AO26" s="125">
        <v>20</v>
      </c>
      <c r="AP26" s="132"/>
      <c r="AQ26" s="182"/>
      <c r="AR26" s="183"/>
    </row>
    <row r="27" spans="1:44" s="106" customFormat="1" ht="21.75" customHeight="1">
      <c r="A27" s="125">
        <v>21</v>
      </c>
      <c r="B27" s="110"/>
      <c r="C27" s="182"/>
      <c r="D27" s="183"/>
      <c r="E27" s="125">
        <v>21</v>
      </c>
      <c r="F27" s="110"/>
      <c r="G27" s="182"/>
      <c r="H27" s="183"/>
      <c r="I27" s="125">
        <v>21</v>
      </c>
      <c r="J27" s="110"/>
      <c r="K27" s="182"/>
      <c r="L27" s="183"/>
      <c r="M27" s="125">
        <v>21</v>
      </c>
      <c r="N27" s="110"/>
      <c r="O27" s="182"/>
      <c r="P27" s="183"/>
      <c r="Q27" s="125">
        <v>21</v>
      </c>
      <c r="R27" s="111"/>
      <c r="S27" s="182"/>
      <c r="T27" s="183"/>
      <c r="U27" s="125">
        <v>21</v>
      </c>
      <c r="V27" s="111"/>
      <c r="W27" s="182"/>
      <c r="X27" s="183"/>
      <c r="Y27" s="125">
        <v>21</v>
      </c>
      <c r="Z27" s="111"/>
      <c r="AA27" s="182"/>
      <c r="AB27" s="183"/>
      <c r="AC27" s="125">
        <v>21</v>
      </c>
      <c r="AD27" s="132"/>
      <c r="AE27" s="182"/>
      <c r="AF27" s="183"/>
      <c r="AG27" s="125">
        <v>21</v>
      </c>
      <c r="AH27" s="132"/>
      <c r="AI27" s="182"/>
      <c r="AJ27" s="183"/>
      <c r="AK27" s="125">
        <v>21</v>
      </c>
      <c r="AL27" s="132"/>
      <c r="AM27" s="182"/>
      <c r="AN27" s="183"/>
      <c r="AO27" s="125">
        <v>21</v>
      </c>
      <c r="AP27" s="132"/>
      <c r="AQ27" s="182"/>
      <c r="AR27" s="183"/>
    </row>
    <row r="28" spans="1:44" s="106" customFormat="1" ht="21.75" customHeight="1">
      <c r="A28" s="125">
        <v>22</v>
      </c>
      <c r="B28" s="110"/>
      <c r="C28" s="182"/>
      <c r="D28" s="183"/>
      <c r="E28" s="125">
        <v>22</v>
      </c>
      <c r="F28" s="110"/>
      <c r="G28" s="182"/>
      <c r="H28" s="183"/>
      <c r="I28" s="125">
        <v>22</v>
      </c>
      <c r="J28" s="110"/>
      <c r="K28" s="182"/>
      <c r="L28" s="183"/>
      <c r="M28" s="125">
        <v>22</v>
      </c>
      <c r="N28" s="110"/>
      <c r="O28" s="182"/>
      <c r="P28" s="183"/>
      <c r="Q28" s="125">
        <v>22</v>
      </c>
      <c r="R28" s="111"/>
      <c r="S28" s="182"/>
      <c r="T28" s="183"/>
      <c r="U28" s="125">
        <v>22</v>
      </c>
      <c r="V28" s="111"/>
      <c r="W28" s="182"/>
      <c r="X28" s="183"/>
      <c r="Y28" s="125">
        <v>22</v>
      </c>
      <c r="Z28" s="111"/>
      <c r="AA28" s="182"/>
      <c r="AB28" s="183"/>
      <c r="AC28" s="125">
        <v>22</v>
      </c>
      <c r="AD28" s="132"/>
      <c r="AE28" s="182"/>
      <c r="AF28" s="183"/>
      <c r="AG28" s="125">
        <v>22</v>
      </c>
      <c r="AH28" s="132"/>
      <c r="AI28" s="182"/>
      <c r="AJ28" s="183"/>
      <c r="AK28" s="125">
        <v>22</v>
      </c>
      <c r="AL28" s="132"/>
      <c r="AM28" s="182"/>
      <c r="AN28" s="183"/>
      <c r="AO28" s="125">
        <v>22</v>
      </c>
      <c r="AP28" s="132"/>
      <c r="AQ28" s="182"/>
      <c r="AR28" s="183"/>
    </row>
    <row r="29" spans="1:44" s="106" customFormat="1" ht="21.75" customHeight="1">
      <c r="A29" s="125">
        <v>23</v>
      </c>
      <c r="B29" s="110"/>
      <c r="C29" s="182"/>
      <c r="D29" s="183"/>
      <c r="E29" s="125">
        <v>23</v>
      </c>
      <c r="F29" s="110"/>
      <c r="G29" s="182"/>
      <c r="H29" s="183"/>
      <c r="I29" s="125">
        <v>23</v>
      </c>
      <c r="J29" s="110"/>
      <c r="K29" s="182"/>
      <c r="L29" s="183"/>
      <c r="M29" s="125">
        <v>23</v>
      </c>
      <c r="N29" s="110"/>
      <c r="O29" s="182"/>
      <c r="P29" s="183"/>
      <c r="Q29" s="125">
        <v>23</v>
      </c>
      <c r="R29" s="111"/>
      <c r="S29" s="182"/>
      <c r="T29" s="183"/>
      <c r="U29" s="125">
        <v>23</v>
      </c>
      <c r="V29" s="111"/>
      <c r="W29" s="182"/>
      <c r="X29" s="183"/>
      <c r="Y29" s="125">
        <v>23</v>
      </c>
      <c r="Z29" s="111"/>
      <c r="AA29" s="182"/>
      <c r="AB29" s="183"/>
      <c r="AC29" s="125">
        <v>23</v>
      </c>
      <c r="AD29" s="132"/>
      <c r="AE29" s="182"/>
      <c r="AF29" s="183"/>
      <c r="AG29" s="125">
        <v>23</v>
      </c>
      <c r="AH29" s="132"/>
      <c r="AI29" s="182"/>
      <c r="AJ29" s="183"/>
      <c r="AK29" s="125">
        <v>23</v>
      </c>
      <c r="AL29" s="132"/>
      <c r="AM29" s="182"/>
      <c r="AN29" s="183"/>
      <c r="AO29" s="125">
        <v>23</v>
      </c>
      <c r="AP29" s="132"/>
      <c r="AQ29" s="182"/>
      <c r="AR29" s="183"/>
    </row>
    <row r="30" spans="1:44" s="106" customFormat="1" ht="21.75" customHeight="1">
      <c r="A30" s="125">
        <v>24</v>
      </c>
      <c r="B30" s="110"/>
      <c r="C30" s="182"/>
      <c r="D30" s="183"/>
      <c r="E30" s="125">
        <v>24</v>
      </c>
      <c r="F30" s="110"/>
      <c r="G30" s="182"/>
      <c r="H30" s="183"/>
      <c r="I30" s="125">
        <v>24</v>
      </c>
      <c r="J30" s="110"/>
      <c r="K30" s="182"/>
      <c r="L30" s="183"/>
      <c r="M30" s="125">
        <v>24</v>
      </c>
      <c r="N30" s="110"/>
      <c r="O30" s="182"/>
      <c r="P30" s="183"/>
      <c r="Q30" s="125">
        <v>24</v>
      </c>
      <c r="R30" s="111"/>
      <c r="S30" s="182"/>
      <c r="T30" s="183"/>
      <c r="U30" s="125">
        <v>24</v>
      </c>
      <c r="V30" s="111"/>
      <c r="W30" s="182"/>
      <c r="X30" s="183"/>
      <c r="Y30" s="125">
        <v>24</v>
      </c>
      <c r="Z30" s="111"/>
      <c r="AA30" s="182"/>
      <c r="AB30" s="183"/>
      <c r="AC30" s="125">
        <v>24</v>
      </c>
      <c r="AD30" s="132"/>
      <c r="AE30" s="182"/>
      <c r="AF30" s="183"/>
      <c r="AG30" s="125">
        <v>24</v>
      </c>
      <c r="AH30" s="132"/>
      <c r="AI30" s="182"/>
      <c r="AJ30" s="183"/>
      <c r="AK30" s="125">
        <v>24</v>
      </c>
      <c r="AL30" s="132"/>
      <c r="AM30" s="182"/>
      <c r="AN30" s="183"/>
      <c r="AO30" s="125">
        <v>24</v>
      </c>
      <c r="AP30" s="132"/>
      <c r="AQ30" s="182"/>
      <c r="AR30" s="183"/>
    </row>
    <row r="31" spans="1:44" s="106" customFormat="1" ht="21.75" customHeight="1">
      <c r="A31" s="125">
        <v>25</v>
      </c>
      <c r="B31" s="110"/>
      <c r="C31" s="182"/>
      <c r="D31" s="183"/>
      <c r="E31" s="125">
        <v>25</v>
      </c>
      <c r="F31" s="110"/>
      <c r="G31" s="182"/>
      <c r="H31" s="183"/>
      <c r="I31" s="125">
        <v>25</v>
      </c>
      <c r="J31" s="110"/>
      <c r="K31" s="182"/>
      <c r="L31" s="183"/>
      <c r="M31" s="125">
        <v>25</v>
      </c>
      <c r="N31" s="110"/>
      <c r="O31" s="182"/>
      <c r="P31" s="183"/>
      <c r="Q31" s="125">
        <v>25</v>
      </c>
      <c r="R31" s="111"/>
      <c r="S31" s="182"/>
      <c r="T31" s="183"/>
      <c r="U31" s="125">
        <v>25</v>
      </c>
      <c r="V31" s="111"/>
      <c r="W31" s="182"/>
      <c r="X31" s="183"/>
      <c r="Y31" s="125">
        <v>25</v>
      </c>
      <c r="Z31" s="111"/>
      <c r="AA31" s="182"/>
      <c r="AB31" s="183"/>
      <c r="AC31" s="125">
        <v>25</v>
      </c>
      <c r="AD31" s="132"/>
      <c r="AE31" s="182"/>
      <c r="AF31" s="183"/>
      <c r="AG31" s="125">
        <v>25</v>
      </c>
      <c r="AH31" s="132"/>
      <c r="AI31" s="182"/>
      <c r="AJ31" s="183"/>
      <c r="AK31" s="125">
        <v>25</v>
      </c>
      <c r="AL31" s="132"/>
      <c r="AM31" s="182"/>
      <c r="AN31" s="183"/>
      <c r="AO31" s="125">
        <v>25</v>
      </c>
      <c r="AP31" s="132"/>
      <c r="AQ31" s="182"/>
      <c r="AR31" s="183"/>
    </row>
    <row r="32" spans="1:44" s="106" customFormat="1" ht="21.75" customHeight="1">
      <c r="A32" s="125">
        <v>26</v>
      </c>
      <c r="B32" s="110"/>
      <c r="C32" s="182"/>
      <c r="D32" s="183"/>
      <c r="E32" s="125">
        <v>26</v>
      </c>
      <c r="F32" s="110"/>
      <c r="G32" s="182"/>
      <c r="H32" s="183"/>
      <c r="I32" s="125">
        <v>26</v>
      </c>
      <c r="J32" s="110"/>
      <c r="K32" s="182"/>
      <c r="L32" s="183"/>
      <c r="M32" s="125">
        <v>26</v>
      </c>
      <c r="N32" s="110"/>
      <c r="O32" s="182"/>
      <c r="P32" s="183"/>
      <c r="Q32" s="125">
        <v>26</v>
      </c>
      <c r="R32" s="111"/>
      <c r="S32" s="182"/>
      <c r="T32" s="183"/>
      <c r="U32" s="125">
        <v>26</v>
      </c>
      <c r="V32" s="111"/>
      <c r="W32" s="182"/>
      <c r="X32" s="183"/>
      <c r="Y32" s="125">
        <v>26</v>
      </c>
      <c r="Z32" s="111"/>
      <c r="AA32" s="182"/>
      <c r="AB32" s="183"/>
      <c r="AC32" s="125">
        <v>26</v>
      </c>
      <c r="AD32" s="132"/>
      <c r="AE32" s="182"/>
      <c r="AF32" s="183"/>
      <c r="AG32" s="125">
        <v>26</v>
      </c>
      <c r="AH32" s="132"/>
      <c r="AI32" s="182"/>
      <c r="AJ32" s="183"/>
      <c r="AK32" s="125">
        <v>26</v>
      </c>
      <c r="AL32" s="132"/>
      <c r="AM32" s="182"/>
      <c r="AN32" s="183"/>
      <c r="AO32" s="125">
        <v>26</v>
      </c>
      <c r="AP32" s="132"/>
      <c r="AQ32" s="182"/>
      <c r="AR32" s="183"/>
    </row>
    <row r="33" spans="1:44" s="106" customFormat="1" ht="21.75" customHeight="1">
      <c r="A33" s="125">
        <v>27</v>
      </c>
      <c r="B33" s="110"/>
      <c r="C33" s="182"/>
      <c r="D33" s="183"/>
      <c r="E33" s="125">
        <v>27</v>
      </c>
      <c r="F33" s="110"/>
      <c r="G33" s="182"/>
      <c r="H33" s="183"/>
      <c r="I33" s="125">
        <v>27</v>
      </c>
      <c r="J33" s="110"/>
      <c r="K33" s="182"/>
      <c r="L33" s="183"/>
      <c r="M33" s="125">
        <v>27</v>
      </c>
      <c r="N33" s="110"/>
      <c r="O33" s="182"/>
      <c r="P33" s="183"/>
      <c r="Q33" s="125">
        <v>27</v>
      </c>
      <c r="R33" s="111"/>
      <c r="S33" s="182"/>
      <c r="T33" s="183"/>
      <c r="U33" s="125">
        <v>27</v>
      </c>
      <c r="V33" s="111"/>
      <c r="W33" s="182"/>
      <c r="X33" s="183"/>
      <c r="Y33" s="125">
        <v>27</v>
      </c>
      <c r="Z33" s="111"/>
      <c r="AA33" s="182"/>
      <c r="AB33" s="183"/>
      <c r="AC33" s="125">
        <v>27</v>
      </c>
      <c r="AD33" s="132"/>
      <c r="AE33" s="182"/>
      <c r="AF33" s="183"/>
      <c r="AG33" s="125">
        <v>27</v>
      </c>
      <c r="AH33" s="132"/>
      <c r="AI33" s="182"/>
      <c r="AJ33" s="183"/>
      <c r="AK33" s="125">
        <v>27</v>
      </c>
      <c r="AL33" s="132"/>
      <c r="AM33" s="182"/>
      <c r="AN33" s="183"/>
      <c r="AO33" s="125">
        <v>27</v>
      </c>
      <c r="AP33" s="132"/>
      <c r="AQ33" s="182"/>
      <c r="AR33" s="183"/>
    </row>
    <row r="34" spans="1:44" s="106" customFormat="1" ht="21.75" customHeight="1">
      <c r="A34" s="125">
        <v>28</v>
      </c>
      <c r="B34" s="110"/>
      <c r="C34" s="182"/>
      <c r="D34" s="183"/>
      <c r="E34" s="125">
        <v>28</v>
      </c>
      <c r="F34" s="110"/>
      <c r="G34" s="182"/>
      <c r="H34" s="183"/>
      <c r="I34" s="125">
        <v>28</v>
      </c>
      <c r="J34" s="110"/>
      <c r="K34" s="182"/>
      <c r="L34" s="183"/>
      <c r="M34" s="125">
        <v>28</v>
      </c>
      <c r="N34" s="110"/>
      <c r="O34" s="182"/>
      <c r="P34" s="183"/>
      <c r="Q34" s="125">
        <v>28</v>
      </c>
      <c r="R34" s="111"/>
      <c r="S34" s="182"/>
      <c r="T34" s="183"/>
      <c r="U34" s="125">
        <v>28</v>
      </c>
      <c r="V34" s="111"/>
      <c r="W34" s="182"/>
      <c r="X34" s="183"/>
      <c r="Y34" s="125">
        <v>28</v>
      </c>
      <c r="Z34" s="111"/>
      <c r="AA34" s="182"/>
      <c r="AB34" s="183"/>
      <c r="AC34" s="125">
        <v>28</v>
      </c>
      <c r="AD34" s="132"/>
      <c r="AE34" s="182"/>
      <c r="AF34" s="183"/>
      <c r="AG34" s="125">
        <v>28</v>
      </c>
      <c r="AH34" s="132"/>
      <c r="AI34" s="182"/>
      <c r="AJ34" s="183"/>
      <c r="AK34" s="125">
        <v>28</v>
      </c>
      <c r="AL34" s="132"/>
      <c r="AM34" s="182"/>
      <c r="AN34" s="183"/>
      <c r="AO34" s="125">
        <v>28</v>
      </c>
      <c r="AP34" s="132"/>
      <c r="AQ34" s="182"/>
      <c r="AR34" s="183"/>
    </row>
    <row r="35" spans="1:44" s="106" customFormat="1" ht="21.75" customHeight="1">
      <c r="A35" s="125">
        <v>29</v>
      </c>
      <c r="B35" s="110"/>
      <c r="C35" s="182"/>
      <c r="D35" s="183"/>
      <c r="E35" s="125">
        <v>29</v>
      </c>
      <c r="F35" s="110"/>
      <c r="G35" s="182"/>
      <c r="H35" s="183"/>
      <c r="I35" s="125">
        <v>29</v>
      </c>
      <c r="J35" s="110"/>
      <c r="K35" s="182"/>
      <c r="L35" s="183"/>
      <c r="M35" s="125">
        <v>29</v>
      </c>
      <c r="N35" s="110"/>
      <c r="O35" s="182"/>
      <c r="P35" s="183"/>
      <c r="Q35" s="125">
        <v>29</v>
      </c>
      <c r="R35" s="111"/>
      <c r="S35" s="182"/>
      <c r="T35" s="183"/>
      <c r="U35" s="125">
        <v>29</v>
      </c>
      <c r="V35" s="111"/>
      <c r="W35" s="182"/>
      <c r="X35" s="183"/>
      <c r="Y35" s="125">
        <v>29</v>
      </c>
      <c r="Z35" s="111"/>
      <c r="AA35" s="182"/>
      <c r="AB35" s="183"/>
      <c r="AC35" s="125">
        <v>29</v>
      </c>
      <c r="AD35" s="132"/>
      <c r="AE35" s="182"/>
      <c r="AF35" s="183"/>
      <c r="AG35" s="125">
        <v>29</v>
      </c>
      <c r="AH35" s="132"/>
      <c r="AI35" s="182"/>
      <c r="AJ35" s="183"/>
      <c r="AK35" s="125">
        <v>29</v>
      </c>
      <c r="AL35" s="132"/>
      <c r="AM35" s="182"/>
      <c r="AN35" s="183"/>
      <c r="AO35" s="125">
        <v>29</v>
      </c>
      <c r="AP35" s="132"/>
      <c r="AQ35" s="182"/>
      <c r="AR35" s="183"/>
    </row>
    <row r="36" spans="1:48" s="106" customFormat="1" ht="21.75" customHeight="1">
      <c r="A36" s="125">
        <v>30</v>
      </c>
      <c r="B36" s="110"/>
      <c r="C36" s="182"/>
      <c r="D36" s="183"/>
      <c r="E36" s="125">
        <v>30</v>
      </c>
      <c r="F36" s="110"/>
      <c r="G36" s="182"/>
      <c r="H36" s="183"/>
      <c r="I36" s="125">
        <v>30</v>
      </c>
      <c r="J36" s="110"/>
      <c r="K36" s="182"/>
      <c r="L36" s="183"/>
      <c r="M36" s="125">
        <v>30</v>
      </c>
      <c r="N36" s="110"/>
      <c r="O36" s="182"/>
      <c r="P36" s="183"/>
      <c r="Q36" s="125">
        <v>30</v>
      </c>
      <c r="R36" s="111"/>
      <c r="S36" s="182"/>
      <c r="T36" s="183"/>
      <c r="U36" s="125">
        <v>30</v>
      </c>
      <c r="V36" s="111"/>
      <c r="W36" s="182"/>
      <c r="X36" s="183"/>
      <c r="Y36" s="125">
        <v>30</v>
      </c>
      <c r="Z36" s="111"/>
      <c r="AA36" s="182"/>
      <c r="AB36" s="183"/>
      <c r="AC36" s="125">
        <v>30</v>
      </c>
      <c r="AD36" s="132"/>
      <c r="AE36" s="182"/>
      <c r="AF36" s="183"/>
      <c r="AG36" s="125">
        <v>30</v>
      </c>
      <c r="AH36" s="132"/>
      <c r="AI36" s="182"/>
      <c r="AJ36" s="183"/>
      <c r="AK36" s="125">
        <v>30</v>
      </c>
      <c r="AL36" s="132"/>
      <c r="AM36" s="182"/>
      <c r="AN36" s="183"/>
      <c r="AO36" s="125">
        <v>30</v>
      </c>
      <c r="AP36" s="132"/>
      <c r="AQ36" s="182"/>
      <c r="AR36" s="183"/>
      <c r="AU36" s="137"/>
      <c r="AV36" s="137"/>
    </row>
    <row r="37" spans="1:44" s="106" customFormat="1" ht="21.75" customHeight="1" thickBot="1">
      <c r="A37" s="126">
        <v>31</v>
      </c>
      <c r="B37" s="112"/>
      <c r="C37" s="184"/>
      <c r="D37" s="185"/>
      <c r="E37" s="126">
        <v>31</v>
      </c>
      <c r="F37" s="112"/>
      <c r="G37" s="184"/>
      <c r="H37" s="185"/>
      <c r="I37" s="126">
        <v>31</v>
      </c>
      <c r="J37" s="112"/>
      <c r="K37" s="184"/>
      <c r="L37" s="185"/>
      <c r="M37" s="126">
        <v>31</v>
      </c>
      <c r="N37" s="112"/>
      <c r="O37" s="184"/>
      <c r="P37" s="185"/>
      <c r="Q37" s="126">
        <v>31</v>
      </c>
      <c r="R37" s="113"/>
      <c r="S37" s="184"/>
      <c r="T37" s="185"/>
      <c r="U37" s="126">
        <v>31</v>
      </c>
      <c r="V37" s="113"/>
      <c r="W37" s="184"/>
      <c r="X37" s="185"/>
      <c r="Y37" s="126">
        <v>31</v>
      </c>
      <c r="Z37" s="113"/>
      <c r="AA37" s="184"/>
      <c r="AB37" s="185"/>
      <c r="AC37" s="126">
        <v>31</v>
      </c>
      <c r="AD37" s="133"/>
      <c r="AE37" s="184"/>
      <c r="AF37" s="185"/>
      <c r="AG37" s="126">
        <v>31</v>
      </c>
      <c r="AH37" s="133"/>
      <c r="AI37" s="184"/>
      <c r="AJ37" s="185"/>
      <c r="AK37" s="126">
        <v>31</v>
      </c>
      <c r="AL37" s="133"/>
      <c r="AM37" s="184"/>
      <c r="AN37" s="185"/>
      <c r="AO37" s="126">
        <v>31</v>
      </c>
      <c r="AP37" s="133"/>
      <c r="AQ37" s="184"/>
      <c r="AR37" s="185"/>
    </row>
    <row r="38" spans="1:44" s="106" customFormat="1" ht="21.75" customHeight="1">
      <c r="A38" s="186" t="s">
        <v>44</v>
      </c>
      <c r="B38" s="188">
        <f>SUM(C7:D37)</f>
        <v>0</v>
      </c>
      <c r="C38" s="188"/>
      <c r="D38" s="114" t="s">
        <v>38</v>
      </c>
      <c r="E38" s="186" t="s">
        <v>44</v>
      </c>
      <c r="F38" s="188">
        <f>SUM(G7:H37)</f>
        <v>0</v>
      </c>
      <c r="G38" s="188"/>
      <c r="H38" s="114" t="s">
        <v>38</v>
      </c>
      <c r="I38" s="186" t="s">
        <v>44</v>
      </c>
      <c r="J38" s="188">
        <f>SUM(K7:L37)</f>
        <v>0</v>
      </c>
      <c r="K38" s="188"/>
      <c r="L38" s="114" t="s">
        <v>38</v>
      </c>
      <c r="M38" s="186" t="s">
        <v>44</v>
      </c>
      <c r="N38" s="188">
        <f>SUM(O7:P37)</f>
        <v>0</v>
      </c>
      <c r="O38" s="188"/>
      <c r="P38" s="114" t="s">
        <v>38</v>
      </c>
      <c r="Q38" s="186" t="s">
        <v>44</v>
      </c>
      <c r="R38" s="188">
        <f>SUM(S7:T37)</f>
        <v>0</v>
      </c>
      <c r="S38" s="188"/>
      <c r="T38" s="114" t="s">
        <v>38</v>
      </c>
      <c r="U38" s="186" t="s">
        <v>44</v>
      </c>
      <c r="V38" s="188">
        <f>SUM(W7:X37)</f>
        <v>0</v>
      </c>
      <c r="W38" s="188"/>
      <c r="X38" s="114" t="s">
        <v>38</v>
      </c>
      <c r="Y38" s="186" t="s">
        <v>44</v>
      </c>
      <c r="Z38" s="188">
        <f>SUM(AA7:AB37)</f>
        <v>0</v>
      </c>
      <c r="AA38" s="188"/>
      <c r="AB38" s="114" t="s">
        <v>38</v>
      </c>
      <c r="AC38" s="186" t="s">
        <v>44</v>
      </c>
      <c r="AD38" s="188">
        <f>SUM(AE7:AF37)</f>
        <v>0</v>
      </c>
      <c r="AE38" s="188"/>
      <c r="AF38" s="114" t="s">
        <v>38</v>
      </c>
      <c r="AG38" s="186" t="s">
        <v>44</v>
      </c>
      <c r="AH38" s="188">
        <f>SUM(AI7:AJ37)</f>
        <v>0</v>
      </c>
      <c r="AI38" s="188"/>
      <c r="AJ38" s="114" t="s">
        <v>38</v>
      </c>
      <c r="AK38" s="186" t="s">
        <v>44</v>
      </c>
      <c r="AL38" s="188">
        <f>SUM(AM7:AN37)</f>
        <v>0</v>
      </c>
      <c r="AM38" s="188"/>
      <c r="AN38" s="114" t="s">
        <v>38</v>
      </c>
      <c r="AO38" s="186" t="s">
        <v>44</v>
      </c>
      <c r="AP38" s="188">
        <f>SUM(AQ7:AR37)</f>
        <v>0</v>
      </c>
      <c r="AQ38" s="188"/>
      <c r="AR38" s="114" t="s">
        <v>38</v>
      </c>
    </row>
    <row r="39" spans="1:44" s="106" customFormat="1" ht="21.75" customHeight="1" thickBot="1">
      <c r="A39" s="187"/>
      <c r="B39" s="189">
        <f>B38*Q3/1000</f>
        <v>0</v>
      </c>
      <c r="C39" s="189"/>
      <c r="D39" s="116" t="s">
        <v>43</v>
      </c>
      <c r="E39" s="187"/>
      <c r="F39" s="189">
        <f>F38*Q3/1000</f>
        <v>0</v>
      </c>
      <c r="G39" s="189"/>
      <c r="H39" s="116" t="s">
        <v>43</v>
      </c>
      <c r="I39" s="187"/>
      <c r="J39" s="189">
        <f>J38*Q3/1000</f>
        <v>0</v>
      </c>
      <c r="K39" s="189"/>
      <c r="L39" s="116" t="s">
        <v>43</v>
      </c>
      <c r="M39" s="187"/>
      <c r="N39" s="189">
        <f>N38*Q3/1000</f>
        <v>0</v>
      </c>
      <c r="O39" s="189"/>
      <c r="P39" s="116" t="s">
        <v>43</v>
      </c>
      <c r="Q39" s="187"/>
      <c r="R39" s="189">
        <f>R38*Q3/1000</f>
        <v>0</v>
      </c>
      <c r="S39" s="189"/>
      <c r="T39" s="116" t="s">
        <v>43</v>
      </c>
      <c r="U39" s="187"/>
      <c r="V39" s="197">
        <f>V38*Q3/1000</f>
        <v>0</v>
      </c>
      <c r="W39" s="198"/>
      <c r="X39" s="116" t="s">
        <v>43</v>
      </c>
      <c r="Y39" s="187"/>
      <c r="Z39" s="189">
        <f>Z38*Q3/1000</f>
        <v>0</v>
      </c>
      <c r="AA39" s="189"/>
      <c r="AB39" s="116" t="s">
        <v>43</v>
      </c>
      <c r="AC39" s="187"/>
      <c r="AD39" s="189">
        <f>AD38*Q3/1000</f>
        <v>0</v>
      </c>
      <c r="AE39" s="189"/>
      <c r="AF39" s="135" t="s">
        <v>43</v>
      </c>
      <c r="AG39" s="187"/>
      <c r="AH39" s="189">
        <f>AH38*Q3/1000</f>
        <v>0</v>
      </c>
      <c r="AI39" s="189"/>
      <c r="AJ39" s="135" t="s">
        <v>43</v>
      </c>
      <c r="AK39" s="187"/>
      <c r="AL39" s="189">
        <f>AL38*Q3/1000</f>
        <v>0</v>
      </c>
      <c r="AM39" s="189"/>
      <c r="AN39" s="135" t="s">
        <v>43</v>
      </c>
      <c r="AO39" s="187"/>
      <c r="AP39" s="189">
        <f>AP38*R3/1000</f>
        <v>0</v>
      </c>
      <c r="AQ39" s="189"/>
      <c r="AR39" s="135" t="s">
        <v>43</v>
      </c>
    </row>
    <row r="40" spans="10:11" ht="13.5">
      <c r="J40" s="121"/>
      <c r="K40" s="122"/>
    </row>
    <row r="44" ht="13.5">
      <c r="H44" s="130"/>
    </row>
  </sheetData>
  <sheetProtection/>
  <mergeCells count="407">
    <mergeCell ref="AQ35:AR35"/>
    <mergeCell ref="AQ36:AR36"/>
    <mergeCell ref="AQ37:AR37"/>
    <mergeCell ref="AO38:AO39"/>
    <mergeCell ref="AP38:AQ38"/>
    <mergeCell ref="AP39:AQ39"/>
    <mergeCell ref="AQ29:AR29"/>
    <mergeCell ref="AQ30:AR30"/>
    <mergeCell ref="AQ31:AR31"/>
    <mergeCell ref="AQ32:AR32"/>
    <mergeCell ref="AQ33:AR33"/>
    <mergeCell ref="AQ34:AR34"/>
    <mergeCell ref="AQ23:AR23"/>
    <mergeCell ref="AQ24:AR24"/>
    <mergeCell ref="AQ25:AR25"/>
    <mergeCell ref="AQ26:AR26"/>
    <mergeCell ref="AQ27:AR27"/>
    <mergeCell ref="AQ28:AR28"/>
    <mergeCell ref="AQ17:AR17"/>
    <mergeCell ref="AQ18:AR18"/>
    <mergeCell ref="AQ19:AR19"/>
    <mergeCell ref="AQ20:AR20"/>
    <mergeCell ref="AQ21:AR21"/>
    <mergeCell ref="AQ22:AR22"/>
    <mergeCell ref="AQ11:AR11"/>
    <mergeCell ref="AQ12:AR12"/>
    <mergeCell ref="AQ13:AR13"/>
    <mergeCell ref="AQ14:AR14"/>
    <mergeCell ref="AQ15:AR15"/>
    <mergeCell ref="AQ16:AR16"/>
    <mergeCell ref="AO5:AR5"/>
    <mergeCell ref="AQ6:AR6"/>
    <mergeCell ref="AQ7:AR7"/>
    <mergeCell ref="AQ8:AR8"/>
    <mergeCell ref="AQ9:AR9"/>
    <mergeCell ref="AQ10:AR10"/>
    <mergeCell ref="AM35:AN35"/>
    <mergeCell ref="AM36:AN36"/>
    <mergeCell ref="AM37:AN37"/>
    <mergeCell ref="AK38:AK39"/>
    <mergeCell ref="AL38:AM38"/>
    <mergeCell ref="AL39:AM39"/>
    <mergeCell ref="AM29:AN29"/>
    <mergeCell ref="AM30:AN30"/>
    <mergeCell ref="AM31:AN31"/>
    <mergeCell ref="AM32:AN32"/>
    <mergeCell ref="AM33:AN33"/>
    <mergeCell ref="AM34:AN34"/>
    <mergeCell ref="AM23:AN23"/>
    <mergeCell ref="AM24:AN24"/>
    <mergeCell ref="AM25:AN25"/>
    <mergeCell ref="AM26:AN26"/>
    <mergeCell ref="AM27:AN27"/>
    <mergeCell ref="AM28:AN28"/>
    <mergeCell ref="AM17:AN17"/>
    <mergeCell ref="AM18:AN18"/>
    <mergeCell ref="AM19:AN19"/>
    <mergeCell ref="AM20:AN20"/>
    <mergeCell ref="AM21:AN21"/>
    <mergeCell ref="AM22:AN22"/>
    <mergeCell ref="AM11:AN11"/>
    <mergeCell ref="AM12:AN12"/>
    <mergeCell ref="AM13:AN13"/>
    <mergeCell ref="AM14:AN14"/>
    <mergeCell ref="AM15:AN15"/>
    <mergeCell ref="AM16:AN16"/>
    <mergeCell ref="AK5:AN5"/>
    <mergeCell ref="AM6:AN6"/>
    <mergeCell ref="AM7:AN7"/>
    <mergeCell ref="AM8:AN8"/>
    <mergeCell ref="AM9:AN9"/>
    <mergeCell ref="AM10:AN10"/>
    <mergeCell ref="AI35:AJ35"/>
    <mergeCell ref="AI36:AJ36"/>
    <mergeCell ref="AI37:AJ37"/>
    <mergeCell ref="AG38:AG39"/>
    <mergeCell ref="AH38:AI38"/>
    <mergeCell ref="AH39:AI39"/>
    <mergeCell ref="AI29:AJ29"/>
    <mergeCell ref="AI30:AJ30"/>
    <mergeCell ref="AI31:AJ31"/>
    <mergeCell ref="AI32:AJ32"/>
    <mergeCell ref="AI33:AJ33"/>
    <mergeCell ref="AI34:AJ34"/>
    <mergeCell ref="AI23:AJ23"/>
    <mergeCell ref="AI24:AJ24"/>
    <mergeCell ref="AI25:AJ25"/>
    <mergeCell ref="AI26:AJ26"/>
    <mergeCell ref="AI27:AJ27"/>
    <mergeCell ref="AI28:AJ28"/>
    <mergeCell ref="AI17:AJ17"/>
    <mergeCell ref="AI18:AJ18"/>
    <mergeCell ref="AI19:AJ19"/>
    <mergeCell ref="AI20:AJ20"/>
    <mergeCell ref="AI21:AJ21"/>
    <mergeCell ref="AI22:AJ22"/>
    <mergeCell ref="AI11:AJ11"/>
    <mergeCell ref="AI12:AJ12"/>
    <mergeCell ref="AI13:AJ13"/>
    <mergeCell ref="AI14:AJ14"/>
    <mergeCell ref="AI15:AJ15"/>
    <mergeCell ref="AI16:AJ16"/>
    <mergeCell ref="AG5:AJ5"/>
    <mergeCell ref="AI6:AJ6"/>
    <mergeCell ref="AI7:AJ7"/>
    <mergeCell ref="AI8:AJ8"/>
    <mergeCell ref="AI9:AJ9"/>
    <mergeCell ref="AI10:AJ10"/>
    <mergeCell ref="AE35:AF35"/>
    <mergeCell ref="AE36:AF36"/>
    <mergeCell ref="AE37:AF37"/>
    <mergeCell ref="AC38:AC39"/>
    <mergeCell ref="AD38:AE38"/>
    <mergeCell ref="AD39:AE39"/>
    <mergeCell ref="AE29:AF29"/>
    <mergeCell ref="AE30:AF30"/>
    <mergeCell ref="AE31:AF31"/>
    <mergeCell ref="AE32:AF32"/>
    <mergeCell ref="AE33:AF33"/>
    <mergeCell ref="AE34:AF34"/>
    <mergeCell ref="AE23:AF23"/>
    <mergeCell ref="AE24:AF24"/>
    <mergeCell ref="AE25:AF25"/>
    <mergeCell ref="AE26:AF26"/>
    <mergeCell ref="AE27:AF27"/>
    <mergeCell ref="AE28:AF28"/>
    <mergeCell ref="AE17:AF17"/>
    <mergeCell ref="AE18:AF18"/>
    <mergeCell ref="AE19:AF19"/>
    <mergeCell ref="AE20:AF20"/>
    <mergeCell ref="AE21:AF21"/>
    <mergeCell ref="AE22:AF22"/>
    <mergeCell ref="AE11:AF11"/>
    <mergeCell ref="AE12:AF12"/>
    <mergeCell ref="AE13:AF13"/>
    <mergeCell ref="AE14:AF14"/>
    <mergeCell ref="AE15:AF15"/>
    <mergeCell ref="AE16:AF16"/>
    <mergeCell ref="AC5:AF5"/>
    <mergeCell ref="AE6:AF6"/>
    <mergeCell ref="AE7:AF7"/>
    <mergeCell ref="AE8:AF8"/>
    <mergeCell ref="AE9:AF9"/>
    <mergeCell ref="AE10:AF10"/>
    <mergeCell ref="A1:J1"/>
    <mergeCell ref="M1:N1"/>
    <mergeCell ref="B3:M3"/>
    <mergeCell ref="O34:P34"/>
    <mergeCell ref="O35:P35"/>
    <mergeCell ref="O36:P36"/>
    <mergeCell ref="O22:P22"/>
    <mergeCell ref="O23:P23"/>
    <mergeCell ref="O24:P24"/>
    <mergeCell ref="O25:P25"/>
    <mergeCell ref="O26:P26"/>
    <mergeCell ref="O27:P27"/>
    <mergeCell ref="O31:P31"/>
    <mergeCell ref="O16:P16"/>
    <mergeCell ref="O17:P17"/>
    <mergeCell ref="O18:P18"/>
    <mergeCell ref="O19:P19"/>
    <mergeCell ref="O20:P20"/>
    <mergeCell ref="O21:P21"/>
    <mergeCell ref="O10:P10"/>
    <mergeCell ref="O11:P11"/>
    <mergeCell ref="O12:P12"/>
    <mergeCell ref="O37:P37"/>
    <mergeCell ref="M38:M39"/>
    <mergeCell ref="N38:O38"/>
    <mergeCell ref="N39:O39"/>
    <mergeCell ref="O28:P28"/>
    <mergeCell ref="O29:P29"/>
    <mergeCell ref="O30:P30"/>
    <mergeCell ref="O32:P32"/>
    <mergeCell ref="O33:P33"/>
    <mergeCell ref="O13:P13"/>
    <mergeCell ref="O14:P14"/>
    <mergeCell ref="O15:P15"/>
    <mergeCell ref="K36:L36"/>
    <mergeCell ref="K31:L31"/>
    <mergeCell ref="K32:L32"/>
    <mergeCell ref="K33:L33"/>
    <mergeCell ref="K34:L34"/>
    <mergeCell ref="K37:L37"/>
    <mergeCell ref="I38:I39"/>
    <mergeCell ref="J38:K38"/>
    <mergeCell ref="J39:K39"/>
    <mergeCell ref="M5:P5"/>
    <mergeCell ref="O6:P6"/>
    <mergeCell ref="O7:P7"/>
    <mergeCell ref="O8:P8"/>
    <mergeCell ref="O9:P9"/>
    <mergeCell ref="K30:L30"/>
    <mergeCell ref="K35:L35"/>
    <mergeCell ref="K24:L24"/>
    <mergeCell ref="K25:L25"/>
    <mergeCell ref="K26:L26"/>
    <mergeCell ref="K27:L27"/>
    <mergeCell ref="K28:L28"/>
    <mergeCell ref="K29:L29"/>
    <mergeCell ref="K18:L18"/>
    <mergeCell ref="K19:L19"/>
    <mergeCell ref="K20:L20"/>
    <mergeCell ref="K21:L21"/>
    <mergeCell ref="K22:L22"/>
    <mergeCell ref="K23:L23"/>
    <mergeCell ref="K12:L12"/>
    <mergeCell ref="K13:L13"/>
    <mergeCell ref="K14:L14"/>
    <mergeCell ref="K15:L15"/>
    <mergeCell ref="K16:L16"/>
    <mergeCell ref="K17:L17"/>
    <mergeCell ref="E38:E39"/>
    <mergeCell ref="F38:G38"/>
    <mergeCell ref="F39:G39"/>
    <mergeCell ref="I5:L5"/>
    <mergeCell ref="K6:L6"/>
    <mergeCell ref="K7:L7"/>
    <mergeCell ref="K8:L8"/>
    <mergeCell ref="K9:L9"/>
    <mergeCell ref="K10:L10"/>
    <mergeCell ref="K11:L11"/>
    <mergeCell ref="G32:H32"/>
    <mergeCell ref="G33:H33"/>
    <mergeCell ref="G34:H34"/>
    <mergeCell ref="G35:H35"/>
    <mergeCell ref="G36:H36"/>
    <mergeCell ref="G37:H37"/>
    <mergeCell ref="G26:H26"/>
    <mergeCell ref="G27:H27"/>
    <mergeCell ref="G28:H28"/>
    <mergeCell ref="G29:H29"/>
    <mergeCell ref="G30:H30"/>
    <mergeCell ref="G31:H31"/>
    <mergeCell ref="G20:H20"/>
    <mergeCell ref="G21:H21"/>
    <mergeCell ref="G22:H22"/>
    <mergeCell ref="G23:H23"/>
    <mergeCell ref="G24:H24"/>
    <mergeCell ref="G25:H25"/>
    <mergeCell ref="G14:H14"/>
    <mergeCell ref="G15:H15"/>
    <mergeCell ref="G16:H16"/>
    <mergeCell ref="G17:H17"/>
    <mergeCell ref="G18:H18"/>
    <mergeCell ref="G19:H19"/>
    <mergeCell ref="A38:A39"/>
    <mergeCell ref="E5:H5"/>
    <mergeCell ref="G6:H6"/>
    <mergeCell ref="G7:H7"/>
    <mergeCell ref="G8:H8"/>
    <mergeCell ref="G9:H9"/>
    <mergeCell ref="G10:H10"/>
    <mergeCell ref="G11:H11"/>
    <mergeCell ref="G12:H12"/>
    <mergeCell ref="G13:H13"/>
    <mergeCell ref="C34:D34"/>
    <mergeCell ref="C35:D35"/>
    <mergeCell ref="C36:D36"/>
    <mergeCell ref="C37:D37"/>
    <mergeCell ref="B38:C38"/>
    <mergeCell ref="B39:C39"/>
    <mergeCell ref="C28:D28"/>
    <mergeCell ref="C29:D29"/>
    <mergeCell ref="C30:D30"/>
    <mergeCell ref="C31:D31"/>
    <mergeCell ref="C32:D32"/>
    <mergeCell ref="C33:D33"/>
    <mergeCell ref="C22:D22"/>
    <mergeCell ref="C23:D23"/>
    <mergeCell ref="C24:D24"/>
    <mergeCell ref="C25:D25"/>
    <mergeCell ref="C26:D26"/>
    <mergeCell ref="C27:D27"/>
    <mergeCell ref="C16:D16"/>
    <mergeCell ref="C17:D17"/>
    <mergeCell ref="C18:D18"/>
    <mergeCell ref="C19:D19"/>
    <mergeCell ref="C20:D20"/>
    <mergeCell ref="C21:D21"/>
    <mergeCell ref="C10:D10"/>
    <mergeCell ref="C11:D11"/>
    <mergeCell ref="C12:D12"/>
    <mergeCell ref="C13:D13"/>
    <mergeCell ref="C14:D14"/>
    <mergeCell ref="C15:D15"/>
    <mergeCell ref="C6:D6"/>
    <mergeCell ref="A5:D5"/>
    <mergeCell ref="C7:D7"/>
    <mergeCell ref="C8:D8"/>
    <mergeCell ref="C9:D9"/>
    <mergeCell ref="Q5:T5"/>
    <mergeCell ref="S6:T6"/>
    <mergeCell ref="S7:T7"/>
    <mergeCell ref="S8:T8"/>
    <mergeCell ref="S9:T9"/>
    <mergeCell ref="S10:T10"/>
    <mergeCell ref="S11:T11"/>
    <mergeCell ref="S12:T12"/>
    <mergeCell ref="S13:T13"/>
    <mergeCell ref="S14:T14"/>
    <mergeCell ref="S15:T15"/>
    <mergeCell ref="S16:T16"/>
    <mergeCell ref="S17:T17"/>
    <mergeCell ref="S18:T18"/>
    <mergeCell ref="S19:T19"/>
    <mergeCell ref="S20:T20"/>
    <mergeCell ref="S21:T21"/>
    <mergeCell ref="S22:T22"/>
    <mergeCell ref="S23:T23"/>
    <mergeCell ref="S24:T24"/>
    <mergeCell ref="S25:T25"/>
    <mergeCell ref="S26:T26"/>
    <mergeCell ref="S27:T27"/>
    <mergeCell ref="S28:T28"/>
    <mergeCell ref="S29:T29"/>
    <mergeCell ref="S30:T30"/>
    <mergeCell ref="S31:T31"/>
    <mergeCell ref="S32:T32"/>
    <mergeCell ref="S33:T33"/>
    <mergeCell ref="S34:T34"/>
    <mergeCell ref="S35:T35"/>
    <mergeCell ref="S36:T36"/>
    <mergeCell ref="S37:T37"/>
    <mergeCell ref="Q38:Q39"/>
    <mergeCell ref="R38:S38"/>
    <mergeCell ref="R39:S39"/>
    <mergeCell ref="U5:X5"/>
    <mergeCell ref="W6:X6"/>
    <mergeCell ref="W7:X7"/>
    <mergeCell ref="W8:X8"/>
    <mergeCell ref="W9:X9"/>
    <mergeCell ref="W10:X10"/>
    <mergeCell ref="W11:X11"/>
    <mergeCell ref="W12:X12"/>
    <mergeCell ref="W13:X13"/>
    <mergeCell ref="W14:X14"/>
    <mergeCell ref="W15:X15"/>
    <mergeCell ref="W16:X16"/>
    <mergeCell ref="W17:X17"/>
    <mergeCell ref="W18:X18"/>
    <mergeCell ref="W19:X19"/>
    <mergeCell ref="W20:X20"/>
    <mergeCell ref="W21:X21"/>
    <mergeCell ref="W22:X22"/>
    <mergeCell ref="W23:X23"/>
    <mergeCell ref="W24:X24"/>
    <mergeCell ref="W25:X25"/>
    <mergeCell ref="W26:X26"/>
    <mergeCell ref="W27:X27"/>
    <mergeCell ref="W28:X28"/>
    <mergeCell ref="W29:X29"/>
    <mergeCell ref="W30:X30"/>
    <mergeCell ref="W31:X31"/>
    <mergeCell ref="W32:X32"/>
    <mergeCell ref="W33:X33"/>
    <mergeCell ref="W34:X34"/>
    <mergeCell ref="W35:X35"/>
    <mergeCell ref="W36:X36"/>
    <mergeCell ref="W37:X37"/>
    <mergeCell ref="U38:U39"/>
    <mergeCell ref="V38:W38"/>
    <mergeCell ref="V39:W39"/>
    <mergeCell ref="Y5:AB5"/>
    <mergeCell ref="AA6:AB6"/>
    <mergeCell ref="AA7:AB7"/>
    <mergeCell ref="AA8:AB8"/>
    <mergeCell ref="AA9:AB9"/>
    <mergeCell ref="AA10:AB10"/>
    <mergeCell ref="AA11:AB11"/>
    <mergeCell ref="AA12:AB12"/>
    <mergeCell ref="AA13:AB13"/>
    <mergeCell ref="AA14:AB14"/>
    <mergeCell ref="AA15:AB15"/>
    <mergeCell ref="AA16:AB16"/>
    <mergeCell ref="AA17:AB17"/>
    <mergeCell ref="AA18:AB18"/>
    <mergeCell ref="AA19:AB19"/>
    <mergeCell ref="AA20:AB20"/>
    <mergeCell ref="AA21:AB21"/>
    <mergeCell ref="AA22:AB22"/>
    <mergeCell ref="AA23:AB23"/>
    <mergeCell ref="AA24:AB24"/>
    <mergeCell ref="AA25:AB25"/>
    <mergeCell ref="AA26:AB26"/>
    <mergeCell ref="AA27:AB27"/>
    <mergeCell ref="AA28:AB28"/>
    <mergeCell ref="AA29:AB29"/>
    <mergeCell ref="AA30:AB30"/>
    <mergeCell ref="AA31:AB31"/>
    <mergeCell ref="AA32:AB32"/>
    <mergeCell ref="AA33:AB33"/>
    <mergeCell ref="AA34:AB34"/>
    <mergeCell ref="AA35:AB35"/>
    <mergeCell ref="AA36:AB36"/>
    <mergeCell ref="AA37:AB37"/>
    <mergeCell ref="Y38:Y39"/>
    <mergeCell ref="Z38:AA38"/>
    <mergeCell ref="Z39:AA39"/>
    <mergeCell ref="P1:Q1"/>
    <mergeCell ref="S1:T1"/>
    <mergeCell ref="Y1:AA1"/>
    <mergeCell ref="V1:X1"/>
    <mergeCell ref="Y3:AA3"/>
    <mergeCell ref="V3:X3"/>
    <mergeCell ref="O3:P3"/>
    <mergeCell ref="Q3:S3"/>
  </mergeCells>
  <printOptions/>
  <pageMargins left="0.4724409448818898" right="0.15748031496062992" top="0.5905511811023623" bottom="0.35433070866141736" header="0.31496062992125984" footer="0.31496062992125984"/>
  <pageSetup horizontalDpi="600" verticalDpi="600" orientation="portrait" paperSize="9" scale="90" r:id="rId2"/>
  <colBreaks count="1" manualBreakCount="1">
    <brk id="28" max="38" man="1"/>
  </colBreaks>
  <drawing r:id="rId1"/>
</worksheet>
</file>

<file path=xl/worksheets/sheet2.xml><?xml version="1.0" encoding="utf-8"?>
<worksheet xmlns="http://schemas.openxmlformats.org/spreadsheetml/2006/main" xmlns:r="http://schemas.openxmlformats.org/officeDocument/2006/relationships">
  <dimension ref="A1:AJ55"/>
  <sheetViews>
    <sheetView zoomScalePageLayoutView="0" workbookViewId="0" topLeftCell="A1">
      <selection activeCell="C7" sqref="C7:D8"/>
    </sheetView>
  </sheetViews>
  <sheetFormatPr defaultColWidth="9.140625" defaultRowHeight="15"/>
  <cols>
    <col min="1" max="1" width="3.00390625" style="2" customWidth="1"/>
    <col min="2" max="2" width="10.421875" style="2" customWidth="1"/>
    <col min="3" max="33" width="3.7109375" style="2" customWidth="1"/>
    <col min="34" max="34" width="10.140625" style="2" customWidth="1"/>
    <col min="35" max="35" width="9.00390625" style="2" customWidth="1"/>
    <col min="36" max="36" width="9.421875" style="2" customWidth="1"/>
    <col min="37" max="16384" width="9.00390625" style="2" customWidth="1"/>
  </cols>
  <sheetData>
    <row r="1" spans="2:29" ht="21.75" thickBot="1">
      <c r="B1" s="1" t="s">
        <v>52</v>
      </c>
      <c r="C1" s="140"/>
      <c r="D1" s="141"/>
      <c r="E1" s="141"/>
      <c r="F1" s="141"/>
      <c r="G1" s="141"/>
      <c r="H1" s="141"/>
      <c r="I1" s="141"/>
      <c r="J1" s="141"/>
      <c r="K1" s="142"/>
      <c r="L1" s="157" t="s">
        <v>4</v>
      </c>
      <c r="M1" s="158"/>
      <c r="N1" s="140"/>
      <c r="O1" s="142"/>
      <c r="P1" s="28" t="s">
        <v>5</v>
      </c>
      <c r="Q1" s="140"/>
      <c r="R1" s="142"/>
      <c r="S1" s="28" t="s">
        <v>6</v>
      </c>
      <c r="T1" s="140"/>
      <c r="U1" s="142"/>
      <c r="V1" s="28" t="s">
        <v>7</v>
      </c>
      <c r="W1" s="28"/>
      <c r="X1" s="151" t="s">
        <v>8</v>
      </c>
      <c r="Y1" s="152"/>
      <c r="Z1" s="140"/>
      <c r="AA1" s="141"/>
      <c r="AB1" s="142"/>
      <c r="AC1" s="28" t="s">
        <v>9</v>
      </c>
    </row>
    <row r="2" ht="5.25" customHeight="1" thickBot="1"/>
    <row r="3" spans="3:27" ht="21" customHeight="1" thickBot="1" thickTop="1">
      <c r="C3" s="143" t="s">
        <v>11</v>
      </c>
      <c r="D3" s="143"/>
      <c r="E3" s="143"/>
      <c r="F3" s="143"/>
      <c r="G3" s="143"/>
      <c r="H3" s="144">
        <f>AJ52</f>
        <v>0</v>
      </c>
      <c r="I3" s="144"/>
      <c r="J3" s="144"/>
      <c r="K3" s="29" t="s">
        <v>10</v>
      </c>
      <c r="O3" s="30"/>
      <c r="P3" s="30"/>
      <c r="Q3" s="30"/>
      <c r="R3" s="30"/>
      <c r="S3" s="145" t="s">
        <v>12</v>
      </c>
      <c r="T3" s="146"/>
      <c r="U3" s="146"/>
      <c r="V3" s="146"/>
      <c r="W3" s="147"/>
      <c r="X3" s="148" t="e">
        <f>ROUNDDOWN(AJ53,2)</f>
        <v>#DIV/0!</v>
      </c>
      <c r="Y3" s="149"/>
      <c r="Z3" s="150"/>
      <c r="AA3" s="29" t="s">
        <v>10</v>
      </c>
    </row>
    <row r="4" ht="8.25" customHeight="1" thickBot="1" thickTop="1"/>
    <row r="5" spans="1:36" ht="13.5">
      <c r="A5" s="153" t="s">
        <v>0</v>
      </c>
      <c r="B5" s="155" t="s">
        <v>2</v>
      </c>
      <c r="C5" s="19">
        <v>1</v>
      </c>
      <c r="D5" s="8">
        <v>2</v>
      </c>
      <c r="E5" s="8">
        <v>3</v>
      </c>
      <c r="F5" s="8">
        <v>4</v>
      </c>
      <c r="G5" s="8">
        <v>5</v>
      </c>
      <c r="H5" s="8">
        <v>6</v>
      </c>
      <c r="I5" s="8">
        <v>7</v>
      </c>
      <c r="J5" s="8">
        <v>8</v>
      </c>
      <c r="K5" s="8">
        <v>9</v>
      </c>
      <c r="L5" s="8">
        <v>10</v>
      </c>
      <c r="M5" s="8">
        <v>11</v>
      </c>
      <c r="N5" s="8">
        <v>12</v>
      </c>
      <c r="O5" s="8">
        <v>13</v>
      </c>
      <c r="P5" s="8">
        <v>14</v>
      </c>
      <c r="Q5" s="8">
        <v>15</v>
      </c>
      <c r="R5" s="31">
        <v>16</v>
      </c>
      <c r="S5" s="8">
        <v>17</v>
      </c>
      <c r="T5" s="8">
        <v>18</v>
      </c>
      <c r="U5" s="8">
        <v>19</v>
      </c>
      <c r="V5" s="8">
        <v>20</v>
      </c>
      <c r="W5" s="8">
        <v>21</v>
      </c>
      <c r="X5" s="8">
        <v>22</v>
      </c>
      <c r="Y5" s="31">
        <v>23</v>
      </c>
      <c r="Z5" s="8">
        <v>24</v>
      </c>
      <c r="AA5" s="8">
        <v>25</v>
      </c>
      <c r="AB5" s="8">
        <v>26</v>
      </c>
      <c r="AC5" s="8">
        <v>27</v>
      </c>
      <c r="AD5" s="8">
        <v>28</v>
      </c>
      <c r="AE5" s="8">
        <v>29</v>
      </c>
      <c r="AF5" s="8">
        <v>30</v>
      </c>
      <c r="AG5" s="13"/>
      <c r="AH5" s="159" t="s">
        <v>2</v>
      </c>
      <c r="AI5" s="138" t="s">
        <v>53</v>
      </c>
      <c r="AJ5" s="139"/>
    </row>
    <row r="6" spans="1:36" ht="14.25" thickBot="1">
      <c r="A6" s="154"/>
      <c r="B6" s="156"/>
      <c r="C6" s="82"/>
      <c r="D6" s="78"/>
      <c r="E6" s="78"/>
      <c r="F6" s="78"/>
      <c r="G6" s="78"/>
      <c r="H6" s="78"/>
      <c r="I6" s="80"/>
      <c r="J6" s="80"/>
      <c r="K6" s="78"/>
      <c r="L6" s="78"/>
      <c r="M6" s="78"/>
      <c r="N6" s="78"/>
      <c r="O6" s="78"/>
      <c r="P6" s="80"/>
      <c r="Q6" s="80"/>
      <c r="R6" s="85"/>
      <c r="S6" s="78"/>
      <c r="T6" s="78"/>
      <c r="U6" s="78"/>
      <c r="V6" s="78"/>
      <c r="W6" s="80"/>
      <c r="X6" s="80"/>
      <c r="Y6" s="78"/>
      <c r="Z6" s="78"/>
      <c r="AA6" s="78"/>
      <c r="AB6" s="78"/>
      <c r="AC6" s="78"/>
      <c r="AD6" s="80"/>
      <c r="AE6" s="80"/>
      <c r="AF6" s="78"/>
      <c r="AG6" s="81"/>
      <c r="AH6" s="160"/>
      <c r="AI6" s="52" t="s">
        <v>14</v>
      </c>
      <c r="AJ6" s="58" t="s">
        <v>15</v>
      </c>
    </row>
    <row r="7" spans="1:36" ht="13.5">
      <c r="A7" s="33">
        <v>1</v>
      </c>
      <c r="B7" s="3"/>
      <c r="C7" s="34"/>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
      <c r="AH7" s="53">
        <f>B7</f>
        <v>0</v>
      </c>
      <c r="AI7" s="42">
        <f>SUM(C7:AG7)</f>
        <v>0</v>
      </c>
      <c r="AJ7" s="88">
        <f>Z1*AI7/1000</f>
        <v>0</v>
      </c>
    </row>
    <row r="8" spans="1:36" ht="13.5">
      <c r="A8" s="36">
        <v>2</v>
      </c>
      <c r="B8" s="5"/>
      <c r="C8" s="37"/>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5"/>
      <c r="AH8" s="54">
        <f aca="true" t="shared" si="0" ref="AH8:AH51">B8</f>
        <v>0</v>
      </c>
      <c r="AI8" s="36">
        <f aca="true" t="shared" si="1" ref="AI8:AI51">SUM(C8:AG8)</f>
        <v>0</v>
      </c>
      <c r="AJ8" s="89">
        <f>Z1*AI8/1000</f>
        <v>0</v>
      </c>
    </row>
    <row r="9" spans="1:36" ht="13.5">
      <c r="A9" s="36">
        <v>3</v>
      </c>
      <c r="B9" s="5"/>
      <c r="C9" s="37"/>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5"/>
      <c r="AH9" s="54">
        <f t="shared" si="0"/>
        <v>0</v>
      </c>
      <c r="AI9" s="36">
        <f t="shared" si="1"/>
        <v>0</v>
      </c>
      <c r="AJ9" s="89">
        <f>Z1*AI9/1000</f>
        <v>0</v>
      </c>
    </row>
    <row r="10" spans="1:36" ht="13.5">
      <c r="A10" s="36">
        <v>4</v>
      </c>
      <c r="B10" s="5"/>
      <c r="C10" s="37"/>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5"/>
      <c r="AH10" s="54">
        <f t="shared" si="0"/>
        <v>0</v>
      </c>
      <c r="AI10" s="36">
        <f t="shared" si="1"/>
        <v>0</v>
      </c>
      <c r="AJ10" s="89">
        <f>Z1*AI10/1000</f>
        <v>0</v>
      </c>
    </row>
    <row r="11" spans="1:36" ht="13.5">
      <c r="A11" s="36">
        <v>5</v>
      </c>
      <c r="B11" s="5"/>
      <c r="C11" s="37"/>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5"/>
      <c r="AH11" s="54">
        <f t="shared" si="0"/>
        <v>0</v>
      </c>
      <c r="AI11" s="36">
        <f t="shared" si="1"/>
        <v>0</v>
      </c>
      <c r="AJ11" s="89">
        <f>Z1*AI11/1000</f>
        <v>0</v>
      </c>
    </row>
    <row r="12" spans="1:36" ht="13.5">
      <c r="A12" s="36">
        <v>6</v>
      </c>
      <c r="B12" s="5"/>
      <c r="C12" s="37"/>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5"/>
      <c r="AH12" s="54">
        <f t="shared" si="0"/>
        <v>0</v>
      </c>
      <c r="AI12" s="36">
        <f t="shared" si="1"/>
        <v>0</v>
      </c>
      <c r="AJ12" s="89">
        <f>Z1*AI12/1000</f>
        <v>0</v>
      </c>
    </row>
    <row r="13" spans="1:36" ht="13.5">
      <c r="A13" s="36">
        <v>7</v>
      </c>
      <c r="B13" s="5"/>
      <c r="C13" s="37"/>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5"/>
      <c r="AH13" s="54">
        <f t="shared" si="0"/>
        <v>0</v>
      </c>
      <c r="AI13" s="36">
        <f t="shared" si="1"/>
        <v>0</v>
      </c>
      <c r="AJ13" s="89">
        <f>Z1*AI13/1000</f>
        <v>0</v>
      </c>
    </row>
    <row r="14" spans="1:36" ht="13.5">
      <c r="A14" s="36">
        <v>8</v>
      </c>
      <c r="B14" s="5"/>
      <c r="C14" s="37"/>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5"/>
      <c r="AH14" s="54">
        <f t="shared" si="0"/>
        <v>0</v>
      </c>
      <c r="AI14" s="36">
        <f t="shared" si="1"/>
        <v>0</v>
      </c>
      <c r="AJ14" s="89">
        <f>Z1*AI14/1000</f>
        <v>0</v>
      </c>
    </row>
    <row r="15" spans="1:36" ht="13.5">
      <c r="A15" s="36">
        <v>9</v>
      </c>
      <c r="B15" s="5"/>
      <c r="C15" s="37"/>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5"/>
      <c r="AH15" s="54">
        <f t="shared" si="0"/>
        <v>0</v>
      </c>
      <c r="AI15" s="36">
        <f t="shared" si="1"/>
        <v>0</v>
      </c>
      <c r="AJ15" s="89">
        <f>Z1*AI15/1000</f>
        <v>0</v>
      </c>
    </row>
    <row r="16" spans="1:36" ht="13.5">
      <c r="A16" s="36">
        <v>10</v>
      </c>
      <c r="B16" s="5"/>
      <c r="C16" s="37"/>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5"/>
      <c r="AH16" s="54">
        <f t="shared" si="0"/>
        <v>0</v>
      </c>
      <c r="AI16" s="36">
        <f t="shared" si="1"/>
        <v>0</v>
      </c>
      <c r="AJ16" s="89">
        <f>Z1*AI16/1000</f>
        <v>0</v>
      </c>
    </row>
    <row r="17" spans="1:36" ht="13.5">
      <c r="A17" s="36">
        <v>11</v>
      </c>
      <c r="B17" s="5"/>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5"/>
      <c r="AH17" s="54">
        <f t="shared" si="0"/>
        <v>0</v>
      </c>
      <c r="AI17" s="36">
        <f t="shared" si="1"/>
        <v>0</v>
      </c>
      <c r="AJ17" s="89">
        <f>Z1*AI17/1000</f>
        <v>0</v>
      </c>
    </row>
    <row r="18" spans="1:36" ht="13.5">
      <c r="A18" s="36">
        <v>12</v>
      </c>
      <c r="B18" s="5"/>
      <c r="C18" s="37"/>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5"/>
      <c r="AH18" s="54">
        <f t="shared" si="0"/>
        <v>0</v>
      </c>
      <c r="AI18" s="36">
        <f t="shared" si="1"/>
        <v>0</v>
      </c>
      <c r="AJ18" s="89">
        <f>Z1*AI18/1000</f>
        <v>0</v>
      </c>
    </row>
    <row r="19" spans="1:36" ht="13.5">
      <c r="A19" s="36">
        <v>13</v>
      </c>
      <c r="B19" s="5"/>
      <c r="C19" s="37"/>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5"/>
      <c r="AH19" s="54">
        <f t="shared" si="0"/>
        <v>0</v>
      </c>
      <c r="AI19" s="36">
        <f t="shared" si="1"/>
        <v>0</v>
      </c>
      <c r="AJ19" s="89">
        <f>Z1*AI19/1000</f>
        <v>0</v>
      </c>
    </row>
    <row r="20" spans="1:36" ht="13.5">
      <c r="A20" s="36">
        <v>14</v>
      </c>
      <c r="B20" s="5"/>
      <c r="C20" s="37"/>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5"/>
      <c r="AH20" s="54">
        <f t="shared" si="0"/>
        <v>0</v>
      </c>
      <c r="AI20" s="36">
        <f t="shared" si="1"/>
        <v>0</v>
      </c>
      <c r="AJ20" s="89">
        <f>Z1*AI20/1000</f>
        <v>0</v>
      </c>
    </row>
    <row r="21" spans="1:36" ht="13.5">
      <c r="A21" s="36">
        <v>15</v>
      </c>
      <c r="B21" s="5"/>
      <c r="C21" s="37"/>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5"/>
      <c r="AH21" s="54">
        <f t="shared" si="0"/>
        <v>0</v>
      </c>
      <c r="AI21" s="36">
        <f t="shared" si="1"/>
        <v>0</v>
      </c>
      <c r="AJ21" s="89">
        <f>Z1*AI21/1000</f>
        <v>0</v>
      </c>
    </row>
    <row r="22" spans="1:36" ht="13.5">
      <c r="A22" s="36">
        <v>16</v>
      </c>
      <c r="B22" s="5"/>
      <c r="C22" s="3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5"/>
      <c r="AH22" s="54">
        <f t="shared" si="0"/>
        <v>0</v>
      </c>
      <c r="AI22" s="36">
        <f t="shared" si="1"/>
        <v>0</v>
      </c>
      <c r="AJ22" s="89">
        <f>Z1*AI22/1000</f>
        <v>0</v>
      </c>
    </row>
    <row r="23" spans="1:36" ht="13.5">
      <c r="A23" s="36">
        <v>17</v>
      </c>
      <c r="B23" s="5"/>
      <c r="C23" s="37"/>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5"/>
      <c r="AH23" s="54">
        <f t="shared" si="0"/>
        <v>0</v>
      </c>
      <c r="AI23" s="36">
        <f t="shared" si="1"/>
        <v>0</v>
      </c>
      <c r="AJ23" s="89">
        <f>Z1*AI23/1000</f>
        <v>0</v>
      </c>
    </row>
    <row r="24" spans="1:36" ht="13.5">
      <c r="A24" s="36">
        <v>18</v>
      </c>
      <c r="B24" s="5"/>
      <c r="C24" s="37"/>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5"/>
      <c r="AH24" s="54">
        <f t="shared" si="0"/>
        <v>0</v>
      </c>
      <c r="AI24" s="36">
        <f t="shared" si="1"/>
        <v>0</v>
      </c>
      <c r="AJ24" s="89">
        <f>Z1*AI24/1000</f>
        <v>0</v>
      </c>
    </row>
    <row r="25" spans="1:36" ht="13.5">
      <c r="A25" s="36">
        <v>19</v>
      </c>
      <c r="B25" s="5"/>
      <c r="C25" s="37"/>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5"/>
      <c r="AH25" s="54">
        <f t="shared" si="0"/>
        <v>0</v>
      </c>
      <c r="AI25" s="36">
        <f t="shared" si="1"/>
        <v>0</v>
      </c>
      <c r="AJ25" s="89">
        <f>Z1*AI25/1000</f>
        <v>0</v>
      </c>
    </row>
    <row r="26" spans="1:36" ht="13.5">
      <c r="A26" s="36">
        <v>20</v>
      </c>
      <c r="B26" s="5"/>
      <c r="C26" s="37"/>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5"/>
      <c r="AH26" s="54">
        <f t="shared" si="0"/>
        <v>0</v>
      </c>
      <c r="AI26" s="36">
        <f t="shared" si="1"/>
        <v>0</v>
      </c>
      <c r="AJ26" s="89">
        <f>Z1*AI26/1000</f>
        <v>0</v>
      </c>
    </row>
    <row r="27" spans="1:36" ht="13.5">
      <c r="A27" s="36">
        <v>21</v>
      </c>
      <c r="B27" s="5"/>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5"/>
      <c r="AH27" s="54">
        <f t="shared" si="0"/>
        <v>0</v>
      </c>
      <c r="AI27" s="36">
        <f t="shared" si="1"/>
        <v>0</v>
      </c>
      <c r="AJ27" s="89">
        <f>Z1*AI27/1000</f>
        <v>0</v>
      </c>
    </row>
    <row r="28" spans="1:36" ht="13.5">
      <c r="A28" s="36">
        <v>22</v>
      </c>
      <c r="B28" s="5"/>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5"/>
      <c r="AH28" s="54">
        <f t="shared" si="0"/>
        <v>0</v>
      </c>
      <c r="AI28" s="36">
        <f t="shared" si="1"/>
        <v>0</v>
      </c>
      <c r="AJ28" s="89">
        <f>Z1*AI28/1000</f>
        <v>0</v>
      </c>
    </row>
    <row r="29" spans="1:36" ht="13.5">
      <c r="A29" s="36">
        <v>23</v>
      </c>
      <c r="B29" s="5"/>
      <c r="C29" s="37"/>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5"/>
      <c r="AH29" s="54">
        <f t="shared" si="0"/>
        <v>0</v>
      </c>
      <c r="AI29" s="36">
        <f t="shared" si="1"/>
        <v>0</v>
      </c>
      <c r="AJ29" s="89">
        <f>Z1*AI29/1000</f>
        <v>0</v>
      </c>
    </row>
    <row r="30" spans="1:36" ht="13.5">
      <c r="A30" s="36">
        <v>24</v>
      </c>
      <c r="B30" s="5"/>
      <c r="C30" s="37"/>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5"/>
      <c r="AH30" s="54">
        <f t="shared" si="0"/>
        <v>0</v>
      </c>
      <c r="AI30" s="36">
        <f t="shared" si="1"/>
        <v>0</v>
      </c>
      <c r="AJ30" s="89">
        <f>Z1*AI30/1000</f>
        <v>0</v>
      </c>
    </row>
    <row r="31" spans="1:36" ht="13.5">
      <c r="A31" s="36">
        <v>25</v>
      </c>
      <c r="B31" s="5"/>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5"/>
      <c r="AH31" s="54">
        <f t="shared" si="0"/>
        <v>0</v>
      </c>
      <c r="AI31" s="36">
        <f t="shared" si="1"/>
        <v>0</v>
      </c>
      <c r="AJ31" s="89">
        <f>Z1*AI31/1000</f>
        <v>0</v>
      </c>
    </row>
    <row r="32" spans="1:36" ht="13.5">
      <c r="A32" s="36">
        <v>26</v>
      </c>
      <c r="B32" s="5"/>
      <c r="C32" s="3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c r="AH32" s="54">
        <f t="shared" si="0"/>
        <v>0</v>
      </c>
      <c r="AI32" s="36">
        <f t="shared" si="1"/>
        <v>0</v>
      </c>
      <c r="AJ32" s="89">
        <f>Z1*AI32/1000</f>
        <v>0</v>
      </c>
    </row>
    <row r="33" spans="1:36" ht="13.5">
      <c r="A33" s="36">
        <v>27</v>
      </c>
      <c r="B33" s="5"/>
      <c r="C33" s="37"/>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5"/>
      <c r="AH33" s="54">
        <f t="shared" si="0"/>
        <v>0</v>
      </c>
      <c r="AI33" s="36">
        <f t="shared" si="1"/>
        <v>0</v>
      </c>
      <c r="AJ33" s="89">
        <f>Z1*AI33/1000</f>
        <v>0</v>
      </c>
    </row>
    <row r="34" spans="1:36" ht="13.5">
      <c r="A34" s="36">
        <v>28</v>
      </c>
      <c r="B34" s="5"/>
      <c r="C34" s="37"/>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5"/>
      <c r="AH34" s="54">
        <f t="shared" si="0"/>
        <v>0</v>
      </c>
      <c r="AI34" s="36">
        <f t="shared" si="1"/>
        <v>0</v>
      </c>
      <c r="AJ34" s="89">
        <f>Z1*AI34/1000</f>
        <v>0</v>
      </c>
    </row>
    <row r="35" spans="1:36" ht="13.5">
      <c r="A35" s="36">
        <v>29</v>
      </c>
      <c r="B35" s="5"/>
      <c r="C35" s="37"/>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5"/>
      <c r="AH35" s="54">
        <f t="shared" si="0"/>
        <v>0</v>
      </c>
      <c r="AI35" s="36">
        <f t="shared" si="1"/>
        <v>0</v>
      </c>
      <c r="AJ35" s="89">
        <f>Z1*AI35/1000</f>
        <v>0</v>
      </c>
    </row>
    <row r="36" spans="1:36" ht="13.5">
      <c r="A36" s="36">
        <v>30</v>
      </c>
      <c r="B36" s="5"/>
      <c r="C36" s="37"/>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5"/>
      <c r="AH36" s="54">
        <f t="shared" si="0"/>
        <v>0</v>
      </c>
      <c r="AI36" s="36">
        <f t="shared" si="1"/>
        <v>0</v>
      </c>
      <c r="AJ36" s="89">
        <f>Z1*AI36/1000</f>
        <v>0</v>
      </c>
    </row>
    <row r="37" spans="1:36" ht="13.5">
      <c r="A37" s="36">
        <v>31</v>
      </c>
      <c r="B37" s="5"/>
      <c r="C37" s="37"/>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c r="AH37" s="54">
        <f t="shared" si="0"/>
        <v>0</v>
      </c>
      <c r="AI37" s="36">
        <f t="shared" si="1"/>
        <v>0</v>
      </c>
      <c r="AJ37" s="89">
        <f>Z1*AI37/1000</f>
        <v>0</v>
      </c>
    </row>
    <row r="38" spans="1:36" ht="13.5">
      <c r="A38" s="36">
        <v>32</v>
      </c>
      <c r="B38" s="5"/>
      <c r="C38" s="37"/>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5"/>
      <c r="AH38" s="54">
        <f t="shared" si="0"/>
        <v>0</v>
      </c>
      <c r="AI38" s="36">
        <f t="shared" si="1"/>
        <v>0</v>
      </c>
      <c r="AJ38" s="89">
        <f>Z1*AI38/1000</f>
        <v>0</v>
      </c>
    </row>
    <row r="39" spans="1:36" ht="13.5">
      <c r="A39" s="36">
        <v>33</v>
      </c>
      <c r="B39" s="5"/>
      <c r="C39" s="37"/>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5"/>
      <c r="AH39" s="54">
        <f t="shared" si="0"/>
        <v>0</v>
      </c>
      <c r="AI39" s="36">
        <f t="shared" si="1"/>
        <v>0</v>
      </c>
      <c r="AJ39" s="89">
        <f>Z1*AI39/1000</f>
        <v>0</v>
      </c>
    </row>
    <row r="40" spans="1:36" ht="13.5">
      <c r="A40" s="36">
        <v>34</v>
      </c>
      <c r="B40" s="5"/>
      <c r="C40" s="37"/>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5"/>
      <c r="AH40" s="54">
        <f t="shared" si="0"/>
        <v>0</v>
      </c>
      <c r="AI40" s="36">
        <f t="shared" si="1"/>
        <v>0</v>
      </c>
      <c r="AJ40" s="89">
        <f>Z1*AI40/1000</f>
        <v>0</v>
      </c>
    </row>
    <row r="41" spans="1:36" ht="13.5">
      <c r="A41" s="36">
        <v>35</v>
      </c>
      <c r="B41" s="5"/>
      <c r="C41" s="3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5"/>
      <c r="AH41" s="54">
        <f t="shared" si="0"/>
        <v>0</v>
      </c>
      <c r="AI41" s="36">
        <f t="shared" si="1"/>
        <v>0</v>
      </c>
      <c r="AJ41" s="89">
        <f>Z1*AI41/1000</f>
        <v>0</v>
      </c>
    </row>
    <row r="42" spans="1:36" ht="13.5">
      <c r="A42" s="36">
        <v>36</v>
      </c>
      <c r="B42" s="5"/>
      <c r="C42" s="37"/>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5"/>
      <c r="AH42" s="54">
        <f t="shared" si="0"/>
        <v>0</v>
      </c>
      <c r="AI42" s="36">
        <f t="shared" si="1"/>
        <v>0</v>
      </c>
      <c r="AJ42" s="89">
        <f>Z1*AI42/1000</f>
        <v>0</v>
      </c>
    </row>
    <row r="43" spans="1:36" ht="13.5">
      <c r="A43" s="36">
        <v>37</v>
      </c>
      <c r="B43" s="5"/>
      <c r="C43" s="37"/>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5"/>
      <c r="AH43" s="54">
        <f t="shared" si="0"/>
        <v>0</v>
      </c>
      <c r="AI43" s="36">
        <f t="shared" si="1"/>
        <v>0</v>
      </c>
      <c r="AJ43" s="89">
        <f>Z1*AI43/1000</f>
        <v>0</v>
      </c>
    </row>
    <row r="44" spans="1:36" ht="13.5">
      <c r="A44" s="36">
        <v>38</v>
      </c>
      <c r="B44" s="5"/>
      <c r="C44" s="3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5"/>
      <c r="AH44" s="54">
        <f t="shared" si="0"/>
        <v>0</v>
      </c>
      <c r="AI44" s="36">
        <f t="shared" si="1"/>
        <v>0</v>
      </c>
      <c r="AJ44" s="89">
        <f>Z1*AI44/1000</f>
        <v>0</v>
      </c>
    </row>
    <row r="45" spans="1:36" ht="13.5">
      <c r="A45" s="36">
        <v>39</v>
      </c>
      <c r="B45" s="5"/>
      <c r="C45" s="37"/>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5"/>
      <c r="AH45" s="54">
        <f t="shared" si="0"/>
        <v>0</v>
      </c>
      <c r="AI45" s="36">
        <f t="shared" si="1"/>
        <v>0</v>
      </c>
      <c r="AJ45" s="89">
        <f>Z1*AI45/1000</f>
        <v>0</v>
      </c>
    </row>
    <row r="46" spans="1:36" ht="13.5">
      <c r="A46" s="36">
        <v>40</v>
      </c>
      <c r="B46" s="5"/>
      <c r="C46" s="37"/>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5"/>
      <c r="AH46" s="54">
        <f t="shared" si="0"/>
        <v>0</v>
      </c>
      <c r="AI46" s="36">
        <f t="shared" si="1"/>
        <v>0</v>
      </c>
      <c r="AJ46" s="89">
        <f>Z1*AI46/1000</f>
        <v>0</v>
      </c>
    </row>
    <row r="47" spans="1:36" ht="13.5">
      <c r="A47" s="36">
        <v>41</v>
      </c>
      <c r="B47" s="5"/>
      <c r="C47" s="37"/>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5"/>
      <c r="AH47" s="54">
        <f t="shared" si="0"/>
        <v>0</v>
      </c>
      <c r="AI47" s="36">
        <f t="shared" si="1"/>
        <v>0</v>
      </c>
      <c r="AJ47" s="89">
        <f>Z1*AI47/1000</f>
        <v>0</v>
      </c>
    </row>
    <row r="48" spans="1:36" ht="13.5">
      <c r="A48" s="36">
        <v>42</v>
      </c>
      <c r="B48" s="5"/>
      <c r="C48" s="37"/>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5"/>
      <c r="AH48" s="54">
        <f t="shared" si="0"/>
        <v>0</v>
      </c>
      <c r="AI48" s="36">
        <f t="shared" si="1"/>
        <v>0</v>
      </c>
      <c r="AJ48" s="89">
        <f>Z1*AI48/1000</f>
        <v>0</v>
      </c>
    </row>
    <row r="49" spans="1:36" ht="13.5">
      <c r="A49" s="36">
        <v>43</v>
      </c>
      <c r="B49" s="5"/>
      <c r="C49" s="37"/>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5"/>
      <c r="AH49" s="54">
        <f t="shared" si="0"/>
        <v>0</v>
      </c>
      <c r="AI49" s="36">
        <f t="shared" si="1"/>
        <v>0</v>
      </c>
      <c r="AJ49" s="89">
        <f>Z1*AI49/1000</f>
        <v>0</v>
      </c>
    </row>
    <row r="50" spans="1:36" ht="13.5">
      <c r="A50" s="36">
        <v>44</v>
      </c>
      <c r="B50" s="5"/>
      <c r="C50" s="37"/>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5"/>
      <c r="AH50" s="54">
        <f t="shared" si="0"/>
        <v>0</v>
      </c>
      <c r="AI50" s="36">
        <f t="shared" si="1"/>
        <v>0</v>
      </c>
      <c r="AJ50" s="89">
        <f>Z1*AI50/1000</f>
        <v>0</v>
      </c>
    </row>
    <row r="51" spans="1:36" ht="14.25" thickBot="1">
      <c r="A51" s="16">
        <v>45</v>
      </c>
      <c r="B51" s="6"/>
      <c r="C51" s="39"/>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6"/>
      <c r="AH51" s="55">
        <f t="shared" si="0"/>
        <v>0</v>
      </c>
      <c r="AI51" s="16">
        <f t="shared" si="1"/>
        <v>0</v>
      </c>
      <c r="AJ51" s="90">
        <f>Z1*AI51/1000</f>
        <v>0</v>
      </c>
    </row>
    <row r="52" spans="2:36" ht="13.5">
      <c r="B52" s="86" t="s">
        <v>20</v>
      </c>
      <c r="C52" s="19">
        <f>SUM(C7:C51)</f>
        <v>0</v>
      </c>
      <c r="D52" s="8">
        <f aca="true" t="shared" si="2" ref="D52:AG52">SUM(D7:D51)</f>
        <v>0</v>
      </c>
      <c r="E52" s="8">
        <f t="shared" si="2"/>
        <v>0</v>
      </c>
      <c r="F52" s="8">
        <f t="shared" si="2"/>
        <v>0</v>
      </c>
      <c r="G52" s="8">
        <f t="shared" si="2"/>
        <v>0</v>
      </c>
      <c r="H52" s="8">
        <f t="shared" si="2"/>
        <v>0</v>
      </c>
      <c r="I52" s="8">
        <f t="shared" si="2"/>
        <v>0</v>
      </c>
      <c r="J52" s="8">
        <f t="shared" si="2"/>
        <v>0</v>
      </c>
      <c r="K52" s="8">
        <f t="shared" si="2"/>
        <v>0</v>
      </c>
      <c r="L52" s="8">
        <f t="shared" si="2"/>
        <v>0</v>
      </c>
      <c r="M52" s="8">
        <f t="shared" si="2"/>
        <v>0</v>
      </c>
      <c r="N52" s="8">
        <f t="shared" si="2"/>
        <v>0</v>
      </c>
      <c r="O52" s="8">
        <f t="shared" si="2"/>
        <v>0</v>
      </c>
      <c r="P52" s="8">
        <f t="shared" si="2"/>
        <v>0</v>
      </c>
      <c r="Q52" s="8">
        <f t="shared" si="2"/>
        <v>0</v>
      </c>
      <c r="R52" s="8">
        <f t="shared" si="2"/>
        <v>0</v>
      </c>
      <c r="S52" s="8">
        <f t="shared" si="2"/>
        <v>0</v>
      </c>
      <c r="T52" s="8">
        <f t="shared" si="2"/>
        <v>0</v>
      </c>
      <c r="U52" s="8">
        <f t="shared" si="2"/>
        <v>0</v>
      </c>
      <c r="V52" s="8">
        <f t="shared" si="2"/>
        <v>0</v>
      </c>
      <c r="W52" s="8">
        <f t="shared" si="2"/>
        <v>0</v>
      </c>
      <c r="X52" s="8">
        <f t="shared" si="2"/>
        <v>0</v>
      </c>
      <c r="Y52" s="8">
        <f t="shared" si="2"/>
        <v>0</v>
      </c>
      <c r="Z52" s="8">
        <f t="shared" si="2"/>
        <v>0</v>
      </c>
      <c r="AA52" s="8">
        <f t="shared" si="2"/>
        <v>0</v>
      </c>
      <c r="AB52" s="8">
        <f t="shared" si="2"/>
        <v>0</v>
      </c>
      <c r="AC52" s="8">
        <f t="shared" si="2"/>
        <v>0</v>
      </c>
      <c r="AD52" s="8">
        <f t="shared" si="2"/>
        <v>0</v>
      </c>
      <c r="AE52" s="8">
        <f t="shared" si="2"/>
        <v>0</v>
      </c>
      <c r="AF52" s="8">
        <f t="shared" si="2"/>
        <v>0</v>
      </c>
      <c r="AG52" s="13">
        <f t="shared" si="2"/>
        <v>0</v>
      </c>
      <c r="AH52" s="56" t="s">
        <v>13</v>
      </c>
      <c r="AI52" s="19">
        <f>SUM(AI7:AI51)</f>
        <v>0</v>
      </c>
      <c r="AJ52" s="88">
        <f>SUM(AJ7:AJ51)</f>
        <v>0</v>
      </c>
    </row>
    <row r="53" spans="2:36" ht="14.25" thickBot="1">
      <c r="B53" s="24" t="s">
        <v>25</v>
      </c>
      <c r="C53" s="20" t="e">
        <f>C52/T1</f>
        <v>#DIV/0!</v>
      </c>
      <c r="D53" s="9" t="e">
        <f>D52/T1</f>
        <v>#DIV/0!</v>
      </c>
      <c r="E53" s="9" t="e">
        <f>E52/T1</f>
        <v>#DIV/0!</v>
      </c>
      <c r="F53" s="9" t="e">
        <f>F52/T1</f>
        <v>#DIV/0!</v>
      </c>
      <c r="G53" s="9" t="e">
        <f>G52/T1</f>
        <v>#DIV/0!</v>
      </c>
      <c r="H53" s="9" t="e">
        <f>H52/T1</f>
        <v>#DIV/0!</v>
      </c>
      <c r="I53" s="9" t="e">
        <f>I52/T1</f>
        <v>#DIV/0!</v>
      </c>
      <c r="J53" s="9" t="e">
        <f>J52/T1</f>
        <v>#DIV/0!</v>
      </c>
      <c r="K53" s="9" t="e">
        <f>K52/T1</f>
        <v>#DIV/0!</v>
      </c>
      <c r="L53" s="9" t="e">
        <f>L52/T1</f>
        <v>#DIV/0!</v>
      </c>
      <c r="M53" s="9" t="e">
        <f>M52/T1</f>
        <v>#DIV/0!</v>
      </c>
      <c r="N53" s="9" t="e">
        <f>N52/T1</f>
        <v>#DIV/0!</v>
      </c>
      <c r="O53" s="9" t="e">
        <f>O52/T1</f>
        <v>#DIV/0!</v>
      </c>
      <c r="P53" s="9" t="e">
        <f>P52/T1</f>
        <v>#DIV/0!</v>
      </c>
      <c r="Q53" s="9" t="e">
        <f>Q52/T1</f>
        <v>#DIV/0!</v>
      </c>
      <c r="R53" s="9" t="e">
        <f>R52/T1</f>
        <v>#DIV/0!</v>
      </c>
      <c r="S53" s="9" t="e">
        <f>S52/T1</f>
        <v>#DIV/0!</v>
      </c>
      <c r="T53" s="9" t="e">
        <f>T52/T1</f>
        <v>#DIV/0!</v>
      </c>
      <c r="U53" s="9" t="e">
        <f>U52/T1</f>
        <v>#DIV/0!</v>
      </c>
      <c r="V53" s="9" t="e">
        <f>V52/T1</f>
        <v>#DIV/0!</v>
      </c>
      <c r="W53" s="9" t="e">
        <f>W52/T1</f>
        <v>#DIV/0!</v>
      </c>
      <c r="X53" s="9" t="e">
        <f>X52/T1</f>
        <v>#DIV/0!</v>
      </c>
      <c r="Y53" s="9" t="e">
        <f>Y52/T1</f>
        <v>#DIV/0!</v>
      </c>
      <c r="Z53" s="9" t="e">
        <f>Z52/T1</f>
        <v>#DIV/0!</v>
      </c>
      <c r="AA53" s="9" t="e">
        <f>AA52/T1</f>
        <v>#DIV/0!</v>
      </c>
      <c r="AB53" s="9" t="e">
        <f>AB52/T1</f>
        <v>#DIV/0!</v>
      </c>
      <c r="AC53" s="9" t="e">
        <f>AC52/T1</f>
        <v>#DIV/0!</v>
      </c>
      <c r="AD53" s="9" t="e">
        <f>AD52/T1</f>
        <v>#DIV/0!</v>
      </c>
      <c r="AE53" s="9" t="e">
        <f>AE52/T1</f>
        <v>#DIV/0!</v>
      </c>
      <c r="AF53" s="9" t="e">
        <f>AF52/T1</f>
        <v>#DIV/0!</v>
      </c>
      <c r="AG53" s="14" t="e">
        <f>AG52/T1</f>
        <v>#DIV/0!</v>
      </c>
      <c r="AH53" s="26" t="s">
        <v>16</v>
      </c>
      <c r="AI53" s="57" t="e">
        <f>AI52/T1</f>
        <v>#DIV/0!</v>
      </c>
      <c r="AJ53" s="41" t="e">
        <f>AJ52/T1</f>
        <v>#DIV/0!</v>
      </c>
    </row>
    <row r="54" spans="2:33" ht="13.5">
      <c r="B54" s="24" t="s">
        <v>22</v>
      </c>
      <c r="C54" s="21">
        <f>Z1*C52/1000</f>
        <v>0</v>
      </c>
      <c r="D54" s="10">
        <f>Z1*D52/1000</f>
        <v>0</v>
      </c>
      <c r="E54" s="10">
        <f>Z1*E52/1000</f>
        <v>0</v>
      </c>
      <c r="F54" s="10">
        <f>Z1*F52/1000</f>
        <v>0</v>
      </c>
      <c r="G54" s="10">
        <f>Z1*G52/1000</f>
        <v>0</v>
      </c>
      <c r="H54" s="10">
        <f>Z1*H52/1000</f>
        <v>0</v>
      </c>
      <c r="I54" s="10">
        <f>Z1*I52/1000</f>
        <v>0</v>
      </c>
      <c r="J54" s="10">
        <f>Z1*J52/1000</f>
        <v>0</v>
      </c>
      <c r="K54" s="10">
        <f>Z1*K52/1000</f>
        <v>0</v>
      </c>
      <c r="L54" s="10">
        <f>Z1*L52/1000</f>
        <v>0</v>
      </c>
      <c r="M54" s="10">
        <f>Z1*M52/1000</f>
        <v>0</v>
      </c>
      <c r="N54" s="10">
        <f>Z1*N52/1000</f>
        <v>0</v>
      </c>
      <c r="O54" s="10">
        <f>Z1*O52/1000</f>
        <v>0</v>
      </c>
      <c r="P54" s="10">
        <f>Z1*P52/1000</f>
        <v>0</v>
      </c>
      <c r="Q54" s="10">
        <f>Z1*Q52/1000</f>
        <v>0</v>
      </c>
      <c r="R54" s="10">
        <f>Z1*R52/1000</f>
        <v>0</v>
      </c>
      <c r="S54" s="10">
        <f>Z1*S52/1000</f>
        <v>0</v>
      </c>
      <c r="T54" s="10">
        <f>Z1*T52/1000</f>
        <v>0</v>
      </c>
      <c r="U54" s="10">
        <f>Z1*U52/1000</f>
        <v>0</v>
      </c>
      <c r="V54" s="10">
        <f>Z1*V52/1000</f>
        <v>0</v>
      </c>
      <c r="W54" s="10">
        <f>Z1*W52/1000</f>
        <v>0</v>
      </c>
      <c r="X54" s="10">
        <f>Z1*X52/1000</f>
        <v>0</v>
      </c>
      <c r="Y54" s="10">
        <f>Z1*Y52/1000</f>
        <v>0</v>
      </c>
      <c r="Z54" s="10">
        <f>Z1*Z52/1000</f>
        <v>0</v>
      </c>
      <c r="AA54" s="10">
        <f>Z1*AA52/1000</f>
        <v>0</v>
      </c>
      <c r="AB54" s="10">
        <f>Z1*AB52/1000</f>
        <v>0</v>
      </c>
      <c r="AC54" s="10">
        <f>Z1*AC52/1000</f>
        <v>0</v>
      </c>
      <c r="AD54" s="10">
        <f>Z1*AD52/1000</f>
        <v>0</v>
      </c>
      <c r="AE54" s="10">
        <f>Z1*AE52/1000</f>
        <v>0</v>
      </c>
      <c r="AF54" s="10">
        <f>Z1*AF52/1000</f>
        <v>0</v>
      </c>
      <c r="AG54" s="15">
        <f>Z1*AG52/1000</f>
        <v>0</v>
      </c>
    </row>
    <row r="55" spans="2:33" ht="14.25" thickBot="1">
      <c r="B55" s="87" t="s">
        <v>27</v>
      </c>
      <c r="C55" s="22" t="e">
        <f>C54/T1</f>
        <v>#DIV/0!</v>
      </c>
      <c r="D55" s="17" t="e">
        <f>D54/T1</f>
        <v>#DIV/0!</v>
      </c>
      <c r="E55" s="17" t="e">
        <f>E54/T1</f>
        <v>#DIV/0!</v>
      </c>
      <c r="F55" s="17" t="e">
        <f>F54/T1</f>
        <v>#DIV/0!</v>
      </c>
      <c r="G55" s="17" t="e">
        <f>G54/T1</f>
        <v>#DIV/0!</v>
      </c>
      <c r="H55" s="17" t="e">
        <f>H54/T1</f>
        <v>#DIV/0!</v>
      </c>
      <c r="I55" s="17" t="e">
        <f>I54/T1</f>
        <v>#DIV/0!</v>
      </c>
      <c r="J55" s="17" t="e">
        <f>J54/T1</f>
        <v>#DIV/0!</v>
      </c>
      <c r="K55" s="17" t="e">
        <f>K54/T1</f>
        <v>#DIV/0!</v>
      </c>
      <c r="L55" s="17" t="e">
        <f>L54/T1</f>
        <v>#DIV/0!</v>
      </c>
      <c r="M55" s="17" t="e">
        <f>M54/T1</f>
        <v>#DIV/0!</v>
      </c>
      <c r="N55" s="17" t="e">
        <f>N54/T1</f>
        <v>#DIV/0!</v>
      </c>
      <c r="O55" s="17" t="e">
        <f>O54/T1</f>
        <v>#DIV/0!</v>
      </c>
      <c r="P55" s="17" t="e">
        <f>P54/T1</f>
        <v>#DIV/0!</v>
      </c>
      <c r="Q55" s="17" t="e">
        <f>Q54/T1</f>
        <v>#DIV/0!</v>
      </c>
      <c r="R55" s="17" t="e">
        <f>R54/T1</f>
        <v>#DIV/0!</v>
      </c>
      <c r="S55" s="17" t="e">
        <f>S54/T1</f>
        <v>#DIV/0!</v>
      </c>
      <c r="T55" s="17" t="e">
        <f>T54/T1</f>
        <v>#DIV/0!</v>
      </c>
      <c r="U55" s="17" t="e">
        <f>U54/T1</f>
        <v>#DIV/0!</v>
      </c>
      <c r="V55" s="17" t="e">
        <f>V54/T1</f>
        <v>#DIV/0!</v>
      </c>
      <c r="W55" s="17" t="e">
        <f>W54/T1</f>
        <v>#DIV/0!</v>
      </c>
      <c r="X55" s="17" t="e">
        <f>X54/T1</f>
        <v>#DIV/0!</v>
      </c>
      <c r="Y55" s="17" t="e">
        <f>Y54/T1</f>
        <v>#DIV/0!</v>
      </c>
      <c r="Z55" s="17" t="e">
        <f>Z54/T1</f>
        <v>#DIV/0!</v>
      </c>
      <c r="AA55" s="17" t="e">
        <f>AA54/T1</f>
        <v>#DIV/0!</v>
      </c>
      <c r="AB55" s="17" t="e">
        <f>AB54/T1</f>
        <v>#DIV/0!</v>
      </c>
      <c r="AC55" s="17" t="e">
        <f>AC54/T1</f>
        <v>#DIV/0!</v>
      </c>
      <c r="AD55" s="17" t="e">
        <f>AD54/T1</f>
        <v>#DIV/0!</v>
      </c>
      <c r="AE55" s="17" t="e">
        <f>AE54/T1</f>
        <v>#DIV/0!</v>
      </c>
      <c r="AF55" s="17" t="e">
        <f>AF54/T1</f>
        <v>#DIV/0!</v>
      </c>
      <c r="AG55" s="18" t="e">
        <f>AG54/T1</f>
        <v>#DIV/0!</v>
      </c>
    </row>
  </sheetData>
  <sheetProtection/>
  <mergeCells count="15">
    <mergeCell ref="A5:A6"/>
    <mergeCell ref="B5:B6"/>
    <mergeCell ref="C1:K1"/>
    <mergeCell ref="L1:M1"/>
    <mergeCell ref="N1:O1"/>
    <mergeCell ref="Q1:R1"/>
    <mergeCell ref="AH5:AH6"/>
    <mergeCell ref="AI5:AJ5"/>
    <mergeCell ref="Z1:AB1"/>
    <mergeCell ref="C3:G3"/>
    <mergeCell ref="H3:J3"/>
    <mergeCell ref="S3:W3"/>
    <mergeCell ref="X3:Z3"/>
    <mergeCell ref="T1:U1"/>
    <mergeCell ref="X1:Y1"/>
  </mergeCells>
  <printOptions/>
  <pageMargins left="0.44" right="0.22" top="0.38" bottom="0.22" header="0.3" footer="0.16"/>
  <pageSetup horizontalDpi="600" verticalDpi="600" orientation="landscape" paperSize="12" r:id="rId1"/>
</worksheet>
</file>

<file path=xl/worksheets/sheet3.xml><?xml version="1.0" encoding="utf-8"?>
<worksheet xmlns="http://schemas.openxmlformats.org/spreadsheetml/2006/main" xmlns:r="http://schemas.openxmlformats.org/officeDocument/2006/relationships">
  <dimension ref="A1:AL55"/>
  <sheetViews>
    <sheetView zoomScalePageLayoutView="0" workbookViewId="0" topLeftCell="A1">
      <selection activeCell="L11" sqref="L11"/>
    </sheetView>
  </sheetViews>
  <sheetFormatPr defaultColWidth="9.140625" defaultRowHeight="15"/>
  <cols>
    <col min="1" max="1" width="3.28125" style="2" customWidth="1"/>
    <col min="2" max="2" width="10.421875" style="2" customWidth="1"/>
    <col min="3" max="33" width="3.7109375" style="2" customWidth="1"/>
    <col min="34" max="34" width="8.7109375" style="2" customWidth="1"/>
    <col min="35" max="38" width="8.140625" style="2" customWidth="1"/>
    <col min="39" max="16384" width="9.00390625" style="2" customWidth="1"/>
  </cols>
  <sheetData>
    <row r="1" spans="2:29" ht="21.75" thickBot="1">
      <c r="B1" s="1" t="s">
        <v>54</v>
      </c>
      <c r="C1" s="140">
        <f>'学級用記録票４月分'!C1:K1</f>
        <v>0</v>
      </c>
      <c r="D1" s="141"/>
      <c r="E1" s="141"/>
      <c r="F1" s="141"/>
      <c r="G1" s="141"/>
      <c r="H1" s="141"/>
      <c r="I1" s="141"/>
      <c r="J1" s="141"/>
      <c r="K1" s="142"/>
      <c r="L1" s="157" t="s">
        <v>4</v>
      </c>
      <c r="M1" s="158"/>
      <c r="N1" s="140">
        <f>'学級用記録票４月分'!N1:O1</f>
        <v>0</v>
      </c>
      <c r="O1" s="142"/>
      <c r="P1" s="28" t="s">
        <v>5</v>
      </c>
      <c r="Q1" s="140">
        <f>'学級用記録票４月分'!Q1:R1</f>
        <v>0</v>
      </c>
      <c r="R1" s="142"/>
      <c r="S1" s="28" t="s">
        <v>6</v>
      </c>
      <c r="T1" s="140">
        <f>'学級用記録票４月分'!T1:U1</f>
        <v>0</v>
      </c>
      <c r="U1" s="142"/>
      <c r="V1" s="28" t="s">
        <v>7</v>
      </c>
      <c r="W1" s="28"/>
      <c r="X1" s="151" t="s">
        <v>8</v>
      </c>
      <c r="Y1" s="152"/>
      <c r="Z1" s="140">
        <f>'学級用記録票４月分'!Z1:AB1</f>
        <v>0</v>
      </c>
      <c r="AA1" s="141"/>
      <c r="AB1" s="142"/>
      <c r="AC1" s="28" t="s">
        <v>9</v>
      </c>
    </row>
    <row r="2" ht="5.25" customHeight="1" thickBot="1"/>
    <row r="3" spans="3:27" ht="21" customHeight="1" thickBot="1" thickTop="1">
      <c r="C3" s="143" t="s">
        <v>11</v>
      </c>
      <c r="D3" s="143"/>
      <c r="E3" s="143"/>
      <c r="F3" s="143"/>
      <c r="G3" s="143"/>
      <c r="H3" s="144">
        <f>AL52</f>
        <v>0</v>
      </c>
      <c r="I3" s="144"/>
      <c r="J3" s="144"/>
      <c r="K3" s="29" t="s">
        <v>10</v>
      </c>
      <c r="O3" s="30"/>
      <c r="P3" s="30"/>
      <c r="Q3" s="30"/>
      <c r="R3" s="30"/>
      <c r="S3" s="145" t="s">
        <v>12</v>
      </c>
      <c r="T3" s="146"/>
      <c r="U3" s="146"/>
      <c r="V3" s="146"/>
      <c r="W3" s="147"/>
      <c r="X3" s="148" t="e">
        <f>ROUNDDOWN(AL53,2)</f>
        <v>#DIV/0!</v>
      </c>
      <c r="Y3" s="149"/>
      <c r="Z3" s="150"/>
      <c r="AA3" s="29" t="s">
        <v>10</v>
      </c>
    </row>
    <row r="4" ht="8.25" customHeight="1" thickBot="1" thickTop="1"/>
    <row r="5" spans="1:38" ht="13.5">
      <c r="A5" s="153" t="s">
        <v>0</v>
      </c>
      <c r="B5" s="155" t="s">
        <v>2</v>
      </c>
      <c r="C5" s="19">
        <v>1</v>
      </c>
      <c r="D5" s="8">
        <v>2</v>
      </c>
      <c r="E5" s="8">
        <v>3</v>
      </c>
      <c r="F5" s="8">
        <v>4</v>
      </c>
      <c r="G5" s="8">
        <v>5</v>
      </c>
      <c r="H5" s="8">
        <v>6</v>
      </c>
      <c r="I5" s="8">
        <v>7</v>
      </c>
      <c r="J5" s="8">
        <v>8</v>
      </c>
      <c r="K5" s="8">
        <v>9</v>
      </c>
      <c r="L5" s="8">
        <v>10</v>
      </c>
      <c r="M5" s="8">
        <v>11</v>
      </c>
      <c r="N5" s="8">
        <v>12</v>
      </c>
      <c r="O5" s="8">
        <v>13</v>
      </c>
      <c r="P5" s="8">
        <v>14</v>
      </c>
      <c r="Q5" s="8">
        <v>15</v>
      </c>
      <c r="R5" s="31">
        <v>16</v>
      </c>
      <c r="S5" s="8">
        <v>17</v>
      </c>
      <c r="T5" s="8">
        <v>18</v>
      </c>
      <c r="U5" s="8">
        <v>19</v>
      </c>
      <c r="V5" s="8">
        <v>20</v>
      </c>
      <c r="W5" s="8">
        <v>21</v>
      </c>
      <c r="X5" s="8">
        <v>22</v>
      </c>
      <c r="Y5" s="31">
        <v>23</v>
      </c>
      <c r="Z5" s="8">
        <v>24</v>
      </c>
      <c r="AA5" s="8">
        <v>25</v>
      </c>
      <c r="AB5" s="8">
        <v>26</v>
      </c>
      <c r="AC5" s="8">
        <v>27</v>
      </c>
      <c r="AD5" s="8">
        <v>28</v>
      </c>
      <c r="AE5" s="8">
        <v>29</v>
      </c>
      <c r="AF5" s="8">
        <v>30</v>
      </c>
      <c r="AG5" s="13">
        <v>31</v>
      </c>
      <c r="AH5" s="159" t="s">
        <v>2</v>
      </c>
      <c r="AI5" s="138" t="s">
        <v>55</v>
      </c>
      <c r="AJ5" s="161"/>
      <c r="AK5" s="162" t="s">
        <v>59</v>
      </c>
      <c r="AL5" s="163"/>
    </row>
    <row r="6" spans="1:38" ht="14.25" thickBot="1">
      <c r="A6" s="154"/>
      <c r="B6" s="156"/>
      <c r="C6" s="84"/>
      <c r="D6" s="78"/>
      <c r="E6" s="78"/>
      <c r="F6" s="80"/>
      <c r="G6" s="80"/>
      <c r="H6" s="78"/>
      <c r="I6" s="78"/>
      <c r="J6" s="78"/>
      <c r="K6" s="78"/>
      <c r="L6" s="78"/>
      <c r="M6" s="80"/>
      <c r="N6" s="80"/>
      <c r="O6" s="78"/>
      <c r="P6" s="78"/>
      <c r="Q6" s="78"/>
      <c r="R6" s="78"/>
      <c r="S6" s="78"/>
      <c r="T6" s="80"/>
      <c r="U6" s="80"/>
      <c r="V6" s="78"/>
      <c r="W6" s="78"/>
      <c r="X6" s="78"/>
      <c r="Y6" s="78"/>
      <c r="Z6" s="78"/>
      <c r="AA6" s="80"/>
      <c r="AB6" s="80"/>
      <c r="AC6" s="78"/>
      <c r="AD6" s="78"/>
      <c r="AE6" s="78"/>
      <c r="AF6" s="78"/>
      <c r="AG6" s="81"/>
      <c r="AH6" s="160"/>
      <c r="AI6" s="52" t="s">
        <v>14</v>
      </c>
      <c r="AJ6" s="59" t="s">
        <v>15</v>
      </c>
      <c r="AK6" s="61" t="s">
        <v>20</v>
      </c>
      <c r="AL6" s="32" t="s">
        <v>22</v>
      </c>
    </row>
    <row r="7" spans="1:38" ht="13.5">
      <c r="A7" s="33">
        <v>1</v>
      </c>
      <c r="B7" s="3">
        <f>'学級用記録票４月分'!B7</f>
        <v>0</v>
      </c>
      <c r="C7" s="34"/>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
      <c r="AH7" s="53">
        <f>B7</f>
        <v>0</v>
      </c>
      <c r="AI7" s="27">
        <f aca="true" t="shared" si="0" ref="AI7:AI12">SUM(C7:AG7)</f>
        <v>0</v>
      </c>
      <c r="AJ7" s="91">
        <f>Z1*AI7/1000</f>
        <v>0</v>
      </c>
      <c r="AK7" s="62">
        <f>AI7+'学級用記録票４月分'!AI7</f>
        <v>0</v>
      </c>
      <c r="AL7" s="96">
        <f>AJ7+'学級用記録票４月分'!AJ7</f>
        <v>0</v>
      </c>
    </row>
    <row r="8" spans="1:38" ht="13.5">
      <c r="A8" s="36">
        <v>2</v>
      </c>
      <c r="B8" s="5">
        <f>'学級用記録票４月分'!B8</f>
        <v>0</v>
      </c>
      <c r="C8" s="37"/>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5"/>
      <c r="AH8" s="54">
        <f aca="true" t="shared" si="1" ref="AH8:AH51">B8</f>
        <v>0</v>
      </c>
      <c r="AI8" s="4">
        <f t="shared" si="0"/>
        <v>0</v>
      </c>
      <c r="AJ8" s="92">
        <f>Z1*AI8/1000</f>
        <v>0</v>
      </c>
      <c r="AK8" s="63">
        <f>AI8+'学級用記録票４月分'!AI8</f>
        <v>0</v>
      </c>
      <c r="AL8" s="97">
        <f>AJ8+'学級用記録票４月分'!AJ8</f>
        <v>0</v>
      </c>
    </row>
    <row r="9" spans="1:38" ht="13.5">
      <c r="A9" s="36">
        <v>3</v>
      </c>
      <c r="B9" s="5">
        <f>'学級用記録票４月分'!B9</f>
        <v>0</v>
      </c>
      <c r="C9" s="37"/>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5"/>
      <c r="AH9" s="54">
        <f t="shared" si="1"/>
        <v>0</v>
      </c>
      <c r="AI9" s="4">
        <f t="shared" si="0"/>
        <v>0</v>
      </c>
      <c r="AJ9" s="92">
        <f>Z1*AI9/1000</f>
        <v>0</v>
      </c>
      <c r="AK9" s="63">
        <f>AI9+'学級用記録票４月分'!AI9</f>
        <v>0</v>
      </c>
      <c r="AL9" s="97">
        <f>AJ9+'学級用記録票４月分'!AJ9</f>
        <v>0</v>
      </c>
    </row>
    <row r="10" spans="1:38" ht="13.5">
      <c r="A10" s="36">
        <v>4</v>
      </c>
      <c r="B10" s="5">
        <f>'学級用記録票４月分'!B10</f>
        <v>0</v>
      </c>
      <c r="C10" s="37"/>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5"/>
      <c r="AH10" s="54">
        <f t="shared" si="1"/>
        <v>0</v>
      </c>
      <c r="AI10" s="4">
        <f t="shared" si="0"/>
        <v>0</v>
      </c>
      <c r="AJ10" s="92">
        <f>Z1*AI10/1000</f>
        <v>0</v>
      </c>
      <c r="AK10" s="63">
        <f>AI10+'学級用記録票４月分'!AI10</f>
        <v>0</v>
      </c>
      <c r="AL10" s="97">
        <f>AJ10+'学級用記録票４月分'!AJ10</f>
        <v>0</v>
      </c>
    </row>
    <row r="11" spans="1:38" ht="13.5">
      <c r="A11" s="36">
        <v>5</v>
      </c>
      <c r="B11" s="5">
        <f>'学級用記録票４月分'!B11</f>
        <v>0</v>
      </c>
      <c r="C11" s="37"/>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5"/>
      <c r="AH11" s="54">
        <f t="shared" si="1"/>
        <v>0</v>
      </c>
      <c r="AI11" s="4">
        <f t="shared" si="0"/>
        <v>0</v>
      </c>
      <c r="AJ11" s="92">
        <f>Z1*AI11/1000</f>
        <v>0</v>
      </c>
      <c r="AK11" s="63">
        <f>AI11+'学級用記録票４月分'!AI11</f>
        <v>0</v>
      </c>
      <c r="AL11" s="97">
        <f>AJ11+'学級用記録票４月分'!AJ11</f>
        <v>0</v>
      </c>
    </row>
    <row r="12" spans="1:38" ht="13.5">
      <c r="A12" s="36">
        <v>6</v>
      </c>
      <c r="B12" s="5">
        <f>'学級用記録票４月分'!B12</f>
        <v>0</v>
      </c>
      <c r="C12" s="37"/>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5"/>
      <c r="AH12" s="54">
        <f t="shared" si="1"/>
        <v>0</v>
      </c>
      <c r="AI12" s="4">
        <f t="shared" si="0"/>
        <v>0</v>
      </c>
      <c r="AJ12" s="92">
        <f>Z1*AI12/1000</f>
        <v>0</v>
      </c>
      <c r="AK12" s="63">
        <f>AI12+'学級用記録票４月分'!AI12</f>
        <v>0</v>
      </c>
      <c r="AL12" s="97">
        <f>AJ12+'学級用記録票４月分'!AJ12</f>
        <v>0</v>
      </c>
    </row>
    <row r="13" spans="1:38" ht="13.5">
      <c r="A13" s="36">
        <v>7</v>
      </c>
      <c r="B13" s="5">
        <f>'学級用記録票４月分'!B13</f>
        <v>0</v>
      </c>
      <c r="C13" s="37"/>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5"/>
      <c r="AH13" s="54">
        <f t="shared" si="1"/>
        <v>0</v>
      </c>
      <c r="AI13" s="4">
        <f aca="true" t="shared" si="2" ref="AI13:AI51">SUM(C13:AG13)</f>
        <v>0</v>
      </c>
      <c r="AJ13" s="92">
        <f>Z1*AI13/1000</f>
        <v>0</v>
      </c>
      <c r="AK13" s="63">
        <f>AI13+'学級用記録票４月分'!AI13</f>
        <v>0</v>
      </c>
      <c r="AL13" s="97">
        <f>AJ13+'学級用記録票４月分'!AJ13</f>
        <v>0</v>
      </c>
    </row>
    <row r="14" spans="1:38" ht="13.5">
      <c r="A14" s="36">
        <v>8</v>
      </c>
      <c r="B14" s="5">
        <f>'学級用記録票４月分'!B14</f>
        <v>0</v>
      </c>
      <c r="C14" s="37"/>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5"/>
      <c r="AH14" s="54">
        <f t="shared" si="1"/>
        <v>0</v>
      </c>
      <c r="AI14" s="4">
        <f t="shared" si="2"/>
        <v>0</v>
      </c>
      <c r="AJ14" s="92">
        <f>Z1*AI14/1000</f>
        <v>0</v>
      </c>
      <c r="AK14" s="63">
        <f>AI14+'学級用記録票４月分'!AI14</f>
        <v>0</v>
      </c>
      <c r="AL14" s="97">
        <f>AJ14+'学級用記録票４月分'!AJ14</f>
        <v>0</v>
      </c>
    </row>
    <row r="15" spans="1:38" ht="13.5">
      <c r="A15" s="36">
        <v>9</v>
      </c>
      <c r="B15" s="5">
        <f>'学級用記録票４月分'!B15</f>
        <v>0</v>
      </c>
      <c r="C15" s="37"/>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5"/>
      <c r="AH15" s="54">
        <f t="shared" si="1"/>
        <v>0</v>
      </c>
      <c r="AI15" s="4">
        <f t="shared" si="2"/>
        <v>0</v>
      </c>
      <c r="AJ15" s="92">
        <f>Z1*AI15/1000</f>
        <v>0</v>
      </c>
      <c r="AK15" s="63">
        <f>AI15+'学級用記録票４月分'!AI15</f>
        <v>0</v>
      </c>
      <c r="AL15" s="97">
        <f>AJ15+'学級用記録票４月分'!AJ15</f>
        <v>0</v>
      </c>
    </row>
    <row r="16" spans="1:38" ht="13.5">
      <c r="A16" s="36">
        <v>10</v>
      </c>
      <c r="B16" s="5">
        <f>'学級用記録票４月分'!B16</f>
        <v>0</v>
      </c>
      <c r="C16" s="37"/>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5"/>
      <c r="AH16" s="54">
        <f t="shared" si="1"/>
        <v>0</v>
      </c>
      <c r="AI16" s="4">
        <f t="shared" si="2"/>
        <v>0</v>
      </c>
      <c r="AJ16" s="92">
        <f>Z1*AI16/1000</f>
        <v>0</v>
      </c>
      <c r="AK16" s="63">
        <f>AI16+'学級用記録票４月分'!AI16</f>
        <v>0</v>
      </c>
      <c r="AL16" s="97">
        <f>AJ16+'学級用記録票４月分'!AJ16</f>
        <v>0</v>
      </c>
    </row>
    <row r="17" spans="1:38" ht="13.5">
      <c r="A17" s="36">
        <v>11</v>
      </c>
      <c r="B17" s="5">
        <f>'学級用記録票４月分'!B17</f>
        <v>0</v>
      </c>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5"/>
      <c r="AH17" s="54">
        <f t="shared" si="1"/>
        <v>0</v>
      </c>
      <c r="AI17" s="4">
        <f t="shared" si="2"/>
        <v>0</v>
      </c>
      <c r="AJ17" s="92">
        <f>Z1*AI17/1000</f>
        <v>0</v>
      </c>
      <c r="AK17" s="63">
        <f>AI17+'学級用記録票４月分'!AI17</f>
        <v>0</v>
      </c>
      <c r="AL17" s="97">
        <f>AJ17+'学級用記録票４月分'!AJ17</f>
        <v>0</v>
      </c>
    </row>
    <row r="18" spans="1:38" ht="13.5">
      <c r="A18" s="36">
        <v>12</v>
      </c>
      <c r="B18" s="5">
        <f>'学級用記録票４月分'!B18</f>
        <v>0</v>
      </c>
      <c r="C18" s="37"/>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5"/>
      <c r="AH18" s="54">
        <f t="shared" si="1"/>
        <v>0</v>
      </c>
      <c r="AI18" s="4">
        <f t="shared" si="2"/>
        <v>0</v>
      </c>
      <c r="AJ18" s="92">
        <f>Z1*AI18/1000</f>
        <v>0</v>
      </c>
      <c r="AK18" s="63">
        <f>AI18+'学級用記録票４月分'!AI18</f>
        <v>0</v>
      </c>
      <c r="AL18" s="97">
        <f>AJ18+'学級用記録票４月分'!AJ18</f>
        <v>0</v>
      </c>
    </row>
    <row r="19" spans="1:38" ht="13.5">
      <c r="A19" s="36">
        <v>13</v>
      </c>
      <c r="B19" s="5">
        <f>'学級用記録票４月分'!B19</f>
        <v>0</v>
      </c>
      <c r="C19" s="37"/>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5"/>
      <c r="AH19" s="54">
        <f t="shared" si="1"/>
        <v>0</v>
      </c>
      <c r="AI19" s="4">
        <f t="shared" si="2"/>
        <v>0</v>
      </c>
      <c r="AJ19" s="92">
        <f>Z1*AI19/1000</f>
        <v>0</v>
      </c>
      <c r="AK19" s="63">
        <f>AI19+'学級用記録票４月分'!AI19</f>
        <v>0</v>
      </c>
      <c r="AL19" s="97">
        <f>AJ19+'学級用記録票４月分'!AJ19</f>
        <v>0</v>
      </c>
    </row>
    <row r="20" spans="1:38" ht="13.5">
      <c r="A20" s="36">
        <v>14</v>
      </c>
      <c r="B20" s="5">
        <f>'学級用記録票４月分'!B20</f>
        <v>0</v>
      </c>
      <c r="C20" s="37"/>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5"/>
      <c r="AH20" s="54">
        <f t="shared" si="1"/>
        <v>0</v>
      </c>
      <c r="AI20" s="4">
        <f t="shared" si="2"/>
        <v>0</v>
      </c>
      <c r="AJ20" s="92">
        <f>Z1*AI20/1000</f>
        <v>0</v>
      </c>
      <c r="AK20" s="63">
        <f>AI20+'学級用記録票４月分'!AI20</f>
        <v>0</v>
      </c>
      <c r="AL20" s="97">
        <f>AJ20+'学級用記録票４月分'!AJ20</f>
        <v>0</v>
      </c>
    </row>
    <row r="21" spans="1:38" ht="13.5">
      <c r="A21" s="36">
        <v>15</v>
      </c>
      <c r="B21" s="5">
        <f>'学級用記録票４月分'!B21</f>
        <v>0</v>
      </c>
      <c r="C21" s="37"/>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5"/>
      <c r="AH21" s="54">
        <f t="shared" si="1"/>
        <v>0</v>
      </c>
      <c r="AI21" s="4">
        <f t="shared" si="2"/>
        <v>0</v>
      </c>
      <c r="AJ21" s="92">
        <f>Z1*AI21/1000</f>
        <v>0</v>
      </c>
      <c r="AK21" s="63">
        <f>AI21+'学級用記録票４月分'!AI21</f>
        <v>0</v>
      </c>
      <c r="AL21" s="97">
        <f>AJ21+'学級用記録票４月分'!AJ21</f>
        <v>0</v>
      </c>
    </row>
    <row r="22" spans="1:38" ht="13.5">
      <c r="A22" s="36">
        <v>16</v>
      </c>
      <c r="B22" s="5">
        <f>'学級用記録票４月分'!B22</f>
        <v>0</v>
      </c>
      <c r="C22" s="3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5"/>
      <c r="AH22" s="54">
        <f t="shared" si="1"/>
        <v>0</v>
      </c>
      <c r="AI22" s="4">
        <f t="shared" si="2"/>
        <v>0</v>
      </c>
      <c r="AJ22" s="92">
        <f>Z1*AI22/1000</f>
        <v>0</v>
      </c>
      <c r="AK22" s="63">
        <f>AI22+'学級用記録票４月分'!AI22</f>
        <v>0</v>
      </c>
      <c r="AL22" s="97">
        <f>AJ22+'学級用記録票４月分'!AJ22</f>
        <v>0</v>
      </c>
    </row>
    <row r="23" spans="1:38" ht="13.5">
      <c r="A23" s="36">
        <v>17</v>
      </c>
      <c r="B23" s="5">
        <f>'学級用記録票４月分'!B23</f>
        <v>0</v>
      </c>
      <c r="C23" s="37"/>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5"/>
      <c r="AH23" s="54">
        <f t="shared" si="1"/>
        <v>0</v>
      </c>
      <c r="AI23" s="4">
        <f t="shared" si="2"/>
        <v>0</v>
      </c>
      <c r="AJ23" s="92">
        <f>Z1*AI23/1000</f>
        <v>0</v>
      </c>
      <c r="AK23" s="63">
        <f>AI23+'学級用記録票４月分'!AI23</f>
        <v>0</v>
      </c>
      <c r="AL23" s="97">
        <f>AJ23+'学級用記録票４月分'!AJ23</f>
        <v>0</v>
      </c>
    </row>
    <row r="24" spans="1:38" ht="13.5">
      <c r="A24" s="36">
        <v>18</v>
      </c>
      <c r="B24" s="5">
        <f>'学級用記録票４月分'!B24</f>
        <v>0</v>
      </c>
      <c r="C24" s="37"/>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5"/>
      <c r="AH24" s="54">
        <f t="shared" si="1"/>
        <v>0</v>
      </c>
      <c r="AI24" s="4">
        <f t="shared" si="2"/>
        <v>0</v>
      </c>
      <c r="AJ24" s="92">
        <f>Z1*AI24/1000</f>
        <v>0</v>
      </c>
      <c r="AK24" s="63">
        <f>AI24+'学級用記録票４月分'!AI24</f>
        <v>0</v>
      </c>
      <c r="AL24" s="97">
        <f>AJ24+'学級用記録票４月分'!AJ24</f>
        <v>0</v>
      </c>
    </row>
    <row r="25" spans="1:38" ht="13.5">
      <c r="A25" s="36">
        <v>19</v>
      </c>
      <c r="B25" s="5">
        <f>'学級用記録票４月分'!B25</f>
        <v>0</v>
      </c>
      <c r="C25" s="37"/>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5"/>
      <c r="AH25" s="54">
        <f t="shared" si="1"/>
        <v>0</v>
      </c>
      <c r="AI25" s="4">
        <f t="shared" si="2"/>
        <v>0</v>
      </c>
      <c r="AJ25" s="92">
        <f>Z1*AI25/1000</f>
        <v>0</v>
      </c>
      <c r="AK25" s="63">
        <f>AI25+'学級用記録票４月分'!AI25</f>
        <v>0</v>
      </c>
      <c r="AL25" s="97">
        <f>AJ25+'学級用記録票４月分'!AJ25</f>
        <v>0</v>
      </c>
    </row>
    <row r="26" spans="1:38" ht="13.5">
      <c r="A26" s="36">
        <v>20</v>
      </c>
      <c r="B26" s="5">
        <f>'学級用記録票４月分'!B26</f>
        <v>0</v>
      </c>
      <c r="C26" s="37"/>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5"/>
      <c r="AH26" s="54">
        <f t="shared" si="1"/>
        <v>0</v>
      </c>
      <c r="AI26" s="4">
        <f t="shared" si="2"/>
        <v>0</v>
      </c>
      <c r="AJ26" s="92">
        <f>Z1*AI26/1000</f>
        <v>0</v>
      </c>
      <c r="AK26" s="63">
        <f>AI26+'学級用記録票４月分'!AI26</f>
        <v>0</v>
      </c>
      <c r="AL26" s="97">
        <f>AJ26+'学級用記録票４月分'!AJ26</f>
        <v>0</v>
      </c>
    </row>
    <row r="27" spans="1:38" ht="13.5">
      <c r="A27" s="36">
        <v>21</v>
      </c>
      <c r="B27" s="5">
        <f>'学級用記録票４月分'!B27</f>
        <v>0</v>
      </c>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5"/>
      <c r="AH27" s="54">
        <f t="shared" si="1"/>
        <v>0</v>
      </c>
      <c r="AI27" s="4">
        <f t="shared" si="2"/>
        <v>0</v>
      </c>
      <c r="AJ27" s="92">
        <f>Z1*AI27/1000</f>
        <v>0</v>
      </c>
      <c r="AK27" s="63">
        <f>AI27+'学級用記録票４月分'!AI27</f>
        <v>0</v>
      </c>
      <c r="AL27" s="97">
        <f>AJ27+'学級用記録票４月分'!AJ27</f>
        <v>0</v>
      </c>
    </row>
    <row r="28" spans="1:38" ht="13.5">
      <c r="A28" s="36">
        <v>22</v>
      </c>
      <c r="B28" s="5">
        <f>'学級用記録票４月分'!B28</f>
        <v>0</v>
      </c>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5"/>
      <c r="AH28" s="54">
        <f t="shared" si="1"/>
        <v>0</v>
      </c>
      <c r="AI28" s="4">
        <f t="shared" si="2"/>
        <v>0</v>
      </c>
      <c r="AJ28" s="92">
        <f>Z1*AI28/1000</f>
        <v>0</v>
      </c>
      <c r="AK28" s="63">
        <f>AI28+'学級用記録票４月分'!AI28</f>
        <v>0</v>
      </c>
      <c r="AL28" s="97">
        <f>AJ28+'学級用記録票４月分'!AJ28</f>
        <v>0</v>
      </c>
    </row>
    <row r="29" spans="1:38" ht="13.5">
      <c r="A29" s="36">
        <v>23</v>
      </c>
      <c r="B29" s="5">
        <f>'学級用記録票４月分'!B29</f>
        <v>0</v>
      </c>
      <c r="C29" s="37"/>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5"/>
      <c r="AH29" s="54">
        <f t="shared" si="1"/>
        <v>0</v>
      </c>
      <c r="AI29" s="4">
        <f t="shared" si="2"/>
        <v>0</v>
      </c>
      <c r="AJ29" s="92">
        <f>Z1*AI29/1000</f>
        <v>0</v>
      </c>
      <c r="AK29" s="63">
        <f>AI29+'学級用記録票４月分'!AI29</f>
        <v>0</v>
      </c>
      <c r="AL29" s="97">
        <f>AJ29+'学級用記録票４月分'!AJ29</f>
        <v>0</v>
      </c>
    </row>
    <row r="30" spans="1:38" ht="13.5">
      <c r="A30" s="36">
        <v>24</v>
      </c>
      <c r="B30" s="5">
        <f>'学級用記録票４月分'!B30</f>
        <v>0</v>
      </c>
      <c r="C30" s="37"/>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5"/>
      <c r="AH30" s="54">
        <f t="shared" si="1"/>
        <v>0</v>
      </c>
      <c r="AI30" s="4">
        <f t="shared" si="2"/>
        <v>0</v>
      </c>
      <c r="AJ30" s="92">
        <f>Z1*AI30/1000</f>
        <v>0</v>
      </c>
      <c r="AK30" s="63">
        <f>AI30+'学級用記録票４月分'!AI30</f>
        <v>0</v>
      </c>
      <c r="AL30" s="97">
        <f>AJ30+'学級用記録票４月分'!AJ30</f>
        <v>0</v>
      </c>
    </row>
    <row r="31" spans="1:38" ht="13.5">
      <c r="A31" s="36">
        <v>25</v>
      </c>
      <c r="B31" s="5">
        <f>'学級用記録票４月分'!B31</f>
        <v>0</v>
      </c>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5"/>
      <c r="AH31" s="54">
        <f t="shared" si="1"/>
        <v>0</v>
      </c>
      <c r="AI31" s="4">
        <f t="shared" si="2"/>
        <v>0</v>
      </c>
      <c r="AJ31" s="92">
        <f>Z1*AI31/1000</f>
        <v>0</v>
      </c>
      <c r="AK31" s="63">
        <f>AI31+'学級用記録票４月分'!AI31</f>
        <v>0</v>
      </c>
      <c r="AL31" s="97">
        <f>AJ31+'学級用記録票４月分'!AJ31</f>
        <v>0</v>
      </c>
    </row>
    <row r="32" spans="1:38" ht="13.5">
      <c r="A32" s="36">
        <v>26</v>
      </c>
      <c r="B32" s="5">
        <f>'学級用記録票４月分'!B32</f>
        <v>0</v>
      </c>
      <c r="C32" s="3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c r="AH32" s="54">
        <f t="shared" si="1"/>
        <v>0</v>
      </c>
      <c r="AI32" s="4">
        <f t="shared" si="2"/>
        <v>0</v>
      </c>
      <c r="AJ32" s="92">
        <f>Z1*AI32/1000</f>
        <v>0</v>
      </c>
      <c r="AK32" s="63">
        <f>AI32+'学級用記録票４月分'!AI32</f>
        <v>0</v>
      </c>
      <c r="AL32" s="97">
        <f>AJ32+'学級用記録票４月分'!AJ32</f>
        <v>0</v>
      </c>
    </row>
    <row r="33" spans="1:38" ht="13.5">
      <c r="A33" s="36">
        <v>27</v>
      </c>
      <c r="B33" s="5">
        <f>'学級用記録票４月分'!B33</f>
        <v>0</v>
      </c>
      <c r="C33" s="37"/>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5"/>
      <c r="AH33" s="54">
        <f t="shared" si="1"/>
        <v>0</v>
      </c>
      <c r="AI33" s="4">
        <f t="shared" si="2"/>
        <v>0</v>
      </c>
      <c r="AJ33" s="92">
        <f>Z1*AI33/1000</f>
        <v>0</v>
      </c>
      <c r="AK33" s="63">
        <f>AI33+'学級用記録票４月分'!AI33</f>
        <v>0</v>
      </c>
      <c r="AL33" s="97">
        <f>AJ33+'学級用記録票４月分'!AJ33</f>
        <v>0</v>
      </c>
    </row>
    <row r="34" spans="1:38" ht="13.5">
      <c r="A34" s="36">
        <v>28</v>
      </c>
      <c r="B34" s="5">
        <f>'学級用記録票４月分'!B34</f>
        <v>0</v>
      </c>
      <c r="C34" s="37"/>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5"/>
      <c r="AH34" s="54">
        <f t="shared" si="1"/>
        <v>0</v>
      </c>
      <c r="AI34" s="4">
        <f t="shared" si="2"/>
        <v>0</v>
      </c>
      <c r="AJ34" s="92">
        <f>Z1*AI34/1000</f>
        <v>0</v>
      </c>
      <c r="AK34" s="63">
        <f>AI34+'学級用記録票４月分'!AI34</f>
        <v>0</v>
      </c>
      <c r="AL34" s="97">
        <f>AJ34+'学級用記録票４月分'!AJ34</f>
        <v>0</v>
      </c>
    </row>
    <row r="35" spans="1:38" ht="13.5">
      <c r="A35" s="36">
        <v>29</v>
      </c>
      <c r="B35" s="5">
        <f>'学級用記録票４月分'!B35</f>
        <v>0</v>
      </c>
      <c r="C35" s="37"/>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5"/>
      <c r="AH35" s="54">
        <f t="shared" si="1"/>
        <v>0</v>
      </c>
      <c r="AI35" s="4">
        <f t="shared" si="2"/>
        <v>0</v>
      </c>
      <c r="AJ35" s="92">
        <f>Z1*AI35/1000</f>
        <v>0</v>
      </c>
      <c r="AK35" s="63">
        <f>AI35+'学級用記録票４月分'!AI35</f>
        <v>0</v>
      </c>
      <c r="AL35" s="97">
        <f>AJ35+'学級用記録票４月分'!AJ35</f>
        <v>0</v>
      </c>
    </row>
    <row r="36" spans="1:38" ht="13.5">
      <c r="A36" s="36">
        <v>30</v>
      </c>
      <c r="B36" s="5">
        <f>'学級用記録票４月分'!B36</f>
        <v>0</v>
      </c>
      <c r="C36" s="37"/>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5"/>
      <c r="AH36" s="54">
        <f t="shared" si="1"/>
        <v>0</v>
      </c>
      <c r="AI36" s="4">
        <f t="shared" si="2"/>
        <v>0</v>
      </c>
      <c r="AJ36" s="92">
        <f>Z1*AI36/1000</f>
        <v>0</v>
      </c>
      <c r="AK36" s="63">
        <f>AI36+'学級用記録票４月分'!AI36</f>
        <v>0</v>
      </c>
      <c r="AL36" s="97">
        <f>AJ36+'学級用記録票４月分'!AJ36</f>
        <v>0</v>
      </c>
    </row>
    <row r="37" spans="1:38" ht="13.5">
      <c r="A37" s="36">
        <v>31</v>
      </c>
      <c r="B37" s="5">
        <f>'学級用記録票４月分'!B37</f>
        <v>0</v>
      </c>
      <c r="C37" s="37"/>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c r="AH37" s="54">
        <f t="shared" si="1"/>
        <v>0</v>
      </c>
      <c r="AI37" s="4">
        <f t="shared" si="2"/>
        <v>0</v>
      </c>
      <c r="AJ37" s="92">
        <f>Z1*AI37/1000</f>
        <v>0</v>
      </c>
      <c r="AK37" s="63">
        <f>AI37+'学級用記録票４月分'!AI37</f>
        <v>0</v>
      </c>
      <c r="AL37" s="97">
        <f>AJ37+'学級用記録票４月分'!AJ37</f>
        <v>0</v>
      </c>
    </row>
    <row r="38" spans="1:38" ht="13.5">
      <c r="A38" s="36">
        <v>32</v>
      </c>
      <c r="B38" s="5">
        <f>'学級用記録票４月分'!B38</f>
        <v>0</v>
      </c>
      <c r="C38" s="37"/>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5"/>
      <c r="AH38" s="54">
        <f t="shared" si="1"/>
        <v>0</v>
      </c>
      <c r="AI38" s="4">
        <f t="shared" si="2"/>
        <v>0</v>
      </c>
      <c r="AJ38" s="92">
        <f>Z1*AI38/1000</f>
        <v>0</v>
      </c>
      <c r="AK38" s="63">
        <f>AI38+'学級用記録票４月分'!AI38</f>
        <v>0</v>
      </c>
      <c r="AL38" s="97">
        <f>AJ38+'学級用記録票４月分'!AJ38</f>
        <v>0</v>
      </c>
    </row>
    <row r="39" spans="1:38" ht="13.5">
      <c r="A39" s="36">
        <v>33</v>
      </c>
      <c r="B39" s="5">
        <f>'学級用記録票４月分'!B39</f>
        <v>0</v>
      </c>
      <c r="C39" s="37"/>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5"/>
      <c r="AH39" s="54">
        <f t="shared" si="1"/>
        <v>0</v>
      </c>
      <c r="AI39" s="4">
        <f t="shared" si="2"/>
        <v>0</v>
      </c>
      <c r="AJ39" s="92">
        <f>Z1*AI39/1000</f>
        <v>0</v>
      </c>
      <c r="AK39" s="63">
        <f>AI39+'学級用記録票４月分'!AI39</f>
        <v>0</v>
      </c>
      <c r="AL39" s="97">
        <f>AJ39+'学級用記録票４月分'!AJ39</f>
        <v>0</v>
      </c>
    </row>
    <row r="40" spans="1:38" ht="13.5">
      <c r="A40" s="36">
        <v>34</v>
      </c>
      <c r="B40" s="5">
        <f>'学級用記録票４月分'!B40</f>
        <v>0</v>
      </c>
      <c r="C40" s="37"/>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5"/>
      <c r="AH40" s="54">
        <f t="shared" si="1"/>
        <v>0</v>
      </c>
      <c r="AI40" s="4">
        <f t="shared" si="2"/>
        <v>0</v>
      </c>
      <c r="AJ40" s="92">
        <f>Z1*AI40/1000</f>
        <v>0</v>
      </c>
      <c r="AK40" s="63">
        <f>AI40+'学級用記録票４月分'!AI40</f>
        <v>0</v>
      </c>
      <c r="AL40" s="97">
        <f>AJ40+'学級用記録票４月分'!AJ40</f>
        <v>0</v>
      </c>
    </row>
    <row r="41" spans="1:38" ht="13.5">
      <c r="A41" s="36">
        <v>35</v>
      </c>
      <c r="B41" s="5">
        <f>'学級用記録票４月分'!B41</f>
        <v>0</v>
      </c>
      <c r="C41" s="3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5"/>
      <c r="AH41" s="54">
        <f t="shared" si="1"/>
        <v>0</v>
      </c>
      <c r="AI41" s="4">
        <f t="shared" si="2"/>
        <v>0</v>
      </c>
      <c r="AJ41" s="92">
        <f>Z1*AI41/1000</f>
        <v>0</v>
      </c>
      <c r="AK41" s="63">
        <f>AI41+'学級用記録票４月分'!AI41</f>
        <v>0</v>
      </c>
      <c r="AL41" s="97">
        <f>AJ41+'学級用記録票４月分'!AJ41</f>
        <v>0</v>
      </c>
    </row>
    <row r="42" spans="1:38" ht="13.5">
      <c r="A42" s="36">
        <v>36</v>
      </c>
      <c r="B42" s="5">
        <f>'学級用記録票４月分'!B42</f>
        <v>0</v>
      </c>
      <c r="C42" s="37"/>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5"/>
      <c r="AH42" s="54">
        <f t="shared" si="1"/>
        <v>0</v>
      </c>
      <c r="AI42" s="4">
        <f t="shared" si="2"/>
        <v>0</v>
      </c>
      <c r="AJ42" s="92">
        <f>Z1*AI42/1000</f>
        <v>0</v>
      </c>
      <c r="AK42" s="63">
        <f>AI42+'学級用記録票４月分'!AI42</f>
        <v>0</v>
      </c>
      <c r="AL42" s="97">
        <f>AJ42+'学級用記録票４月分'!AJ42</f>
        <v>0</v>
      </c>
    </row>
    <row r="43" spans="1:38" ht="13.5">
      <c r="A43" s="36">
        <v>37</v>
      </c>
      <c r="B43" s="5">
        <f>'学級用記録票４月分'!B43</f>
        <v>0</v>
      </c>
      <c r="C43" s="37"/>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5"/>
      <c r="AH43" s="54">
        <f t="shared" si="1"/>
        <v>0</v>
      </c>
      <c r="AI43" s="4">
        <f t="shared" si="2"/>
        <v>0</v>
      </c>
      <c r="AJ43" s="92">
        <f>Z1*AI43/1000</f>
        <v>0</v>
      </c>
      <c r="AK43" s="63">
        <f>AI43+'学級用記録票４月分'!AI43</f>
        <v>0</v>
      </c>
      <c r="AL43" s="97">
        <f>AJ43+'学級用記録票４月分'!AJ43</f>
        <v>0</v>
      </c>
    </row>
    <row r="44" spans="1:38" ht="13.5">
      <c r="A44" s="36">
        <v>38</v>
      </c>
      <c r="B44" s="5">
        <f>'学級用記録票４月分'!B44</f>
        <v>0</v>
      </c>
      <c r="C44" s="3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5"/>
      <c r="AH44" s="54">
        <f t="shared" si="1"/>
        <v>0</v>
      </c>
      <c r="AI44" s="4">
        <f t="shared" si="2"/>
        <v>0</v>
      </c>
      <c r="AJ44" s="92">
        <f>Z1*AI44/1000</f>
        <v>0</v>
      </c>
      <c r="AK44" s="63">
        <f>AI44+'学級用記録票４月分'!AI44</f>
        <v>0</v>
      </c>
      <c r="AL44" s="97">
        <f>AJ44+'学級用記録票４月分'!AJ44</f>
        <v>0</v>
      </c>
    </row>
    <row r="45" spans="1:38" ht="13.5">
      <c r="A45" s="36">
        <v>39</v>
      </c>
      <c r="B45" s="5">
        <f>'学級用記録票４月分'!B45</f>
        <v>0</v>
      </c>
      <c r="C45" s="37"/>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5"/>
      <c r="AH45" s="54">
        <f t="shared" si="1"/>
        <v>0</v>
      </c>
      <c r="AI45" s="4">
        <f t="shared" si="2"/>
        <v>0</v>
      </c>
      <c r="AJ45" s="92">
        <f>Z1*AI45/1000</f>
        <v>0</v>
      </c>
      <c r="AK45" s="63">
        <f>AI45+'学級用記録票４月分'!AI45</f>
        <v>0</v>
      </c>
      <c r="AL45" s="97">
        <f>AJ45+'学級用記録票４月分'!AJ45</f>
        <v>0</v>
      </c>
    </row>
    <row r="46" spans="1:38" ht="13.5">
      <c r="A46" s="36">
        <v>40</v>
      </c>
      <c r="B46" s="5">
        <f>'学級用記録票４月分'!B46</f>
        <v>0</v>
      </c>
      <c r="C46" s="37"/>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5"/>
      <c r="AH46" s="54">
        <f t="shared" si="1"/>
        <v>0</v>
      </c>
      <c r="AI46" s="4">
        <f t="shared" si="2"/>
        <v>0</v>
      </c>
      <c r="AJ46" s="92">
        <f>Z1*AI46/1000</f>
        <v>0</v>
      </c>
      <c r="AK46" s="63">
        <f>AI46+'学級用記録票４月分'!AI46</f>
        <v>0</v>
      </c>
      <c r="AL46" s="97">
        <f>AJ46+'学級用記録票４月分'!AJ46</f>
        <v>0</v>
      </c>
    </row>
    <row r="47" spans="1:38" ht="13.5">
      <c r="A47" s="36">
        <v>41</v>
      </c>
      <c r="B47" s="5">
        <f>'学級用記録票４月分'!B47</f>
        <v>0</v>
      </c>
      <c r="C47" s="37"/>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5"/>
      <c r="AH47" s="54">
        <f t="shared" si="1"/>
        <v>0</v>
      </c>
      <c r="AI47" s="4">
        <f t="shared" si="2"/>
        <v>0</v>
      </c>
      <c r="AJ47" s="92">
        <f>Z1*AI47/1000</f>
        <v>0</v>
      </c>
      <c r="AK47" s="63">
        <f>AI47+'学級用記録票４月分'!AI47</f>
        <v>0</v>
      </c>
      <c r="AL47" s="97">
        <f>AJ47+'学級用記録票４月分'!AJ47</f>
        <v>0</v>
      </c>
    </row>
    <row r="48" spans="1:38" ht="13.5">
      <c r="A48" s="36">
        <v>42</v>
      </c>
      <c r="B48" s="5">
        <f>'学級用記録票４月分'!B48</f>
        <v>0</v>
      </c>
      <c r="C48" s="37"/>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5"/>
      <c r="AH48" s="54">
        <f t="shared" si="1"/>
        <v>0</v>
      </c>
      <c r="AI48" s="4">
        <f t="shared" si="2"/>
        <v>0</v>
      </c>
      <c r="AJ48" s="92">
        <f>Z1*AI48/1000</f>
        <v>0</v>
      </c>
      <c r="AK48" s="63">
        <f>AI48+'学級用記録票４月分'!AI48</f>
        <v>0</v>
      </c>
      <c r="AL48" s="97">
        <f>AJ48+'学級用記録票４月分'!AJ48</f>
        <v>0</v>
      </c>
    </row>
    <row r="49" spans="1:38" ht="13.5">
      <c r="A49" s="36">
        <v>43</v>
      </c>
      <c r="B49" s="5">
        <f>'学級用記録票４月分'!B49</f>
        <v>0</v>
      </c>
      <c r="C49" s="37"/>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5"/>
      <c r="AH49" s="54">
        <f t="shared" si="1"/>
        <v>0</v>
      </c>
      <c r="AI49" s="4">
        <f t="shared" si="2"/>
        <v>0</v>
      </c>
      <c r="AJ49" s="92">
        <f>Z1*AI49/1000</f>
        <v>0</v>
      </c>
      <c r="AK49" s="63">
        <f>AI49+'学級用記録票４月分'!AI49</f>
        <v>0</v>
      </c>
      <c r="AL49" s="97">
        <f>AJ49+'学級用記録票４月分'!AJ49</f>
        <v>0</v>
      </c>
    </row>
    <row r="50" spans="1:38" ht="13.5">
      <c r="A50" s="36">
        <v>44</v>
      </c>
      <c r="B50" s="5">
        <f>'学級用記録票４月分'!B50</f>
        <v>0</v>
      </c>
      <c r="C50" s="37"/>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5"/>
      <c r="AH50" s="54">
        <f t="shared" si="1"/>
        <v>0</v>
      </c>
      <c r="AI50" s="4">
        <f t="shared" si="2"/>
        <v>0</v>
      </c>
      <c r="AJ50" s="92">
        <f>Z1*AI50/1000</f>
        <v>0</v>
      </c>
      <c r="AK50" s="63">
        <f>AI50+'学級用記録票４月分'!AI50</f>
        <v>0</v>
      </c>
      <c r="AL50" s="97">
        <f>AJ50+'学級用記録票４月分'!AJ50</f>
        <v>0</v>
      </c>
    </row>
    <row r="51" spans="1:38" ht="14.25" thickBot="1">
      <c r="A51" s="16">
        <v>45</v>
      </c>
      <c r="B51" s="6">
        <f>'学級用記録票４月分'!B51</f>
        <v>0</v>
      </c>
      <c r="C51" s="39"/>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6"/>
      <c r="AH51" s="55">
        <f t="shared" si="1"/>
        <v>0</v>
      </c>
      <c r="AI51" s="7">
        <f t="shared" si="2"/>
        <v>0</v>
      </c>
      <c r="AJ51" s="93">
        <f>Z1*AI51/1000</f>
        <v>0</v>
      </c>
      <c r="AK51" s="65">
        <f>AI51+'学級用記録票４月分'!AI51</f>
        <v>0</v>
      </c>
      <c r="AL51" s="98">
        <f>AJ51+'学級用記録票４月分'!AJ51</f>
        <v>0</v>
      </c>
    </row>
    <row r="52" spans="2:38" ht="13.5">
      <c r="B52" s="86" t="s">
        <v>19</v>
      </c>
      <c r="C52" s="19">
        <f>SUM(C7:C51)</f>
        <v>0</v>
      </c>
      <c r="D52" s="8">
        <f>SUM(D7:D51)</f>
        <v>0</v>
      </c>
      <c r="E52" s="8">
        <f aca="true" t="shared" si="3" ref="E52:AG52">SUM(E7:E51)</f>
        <v>0</v>
      </c>
      <c r="F52" s="8">
        <f t="shared" si="3"/>
        <v>0</v>
      </c>
      <c r="G52" s="8">
        <f t="shared" si="3"/>
        <v>0</v>
      </c>
      <c r="H52" s="8">
        <f t="shared" si="3"/>
        <v>0</v>
      </c>
      <c r="I52" s="8">
        <f t="shared" si="3"/>
        <v>0</v>
      </c>
      <c r="J52" s="8">
        <f t="shared" si="3"/>
        <v>0</v>
      </c>
      <c r="K52" s="8">
        <f t="shared" si="3"/>
        <v>0</v>
      </c>
      <c r="L52" s="8">
        <f t="shared" si="3"/>
        <v>0</v>
      </c>
      <c r="M52" s="8">
        <f t="shared" si="3"/>
        <v>0</v>
      </c>
      <c r="N52" s="8">
        <f t="shared" si="3"/>
        <v>0</v>
      </c>
      <c r="O52" s="8">
        <f t="shared" si="3"/>
        <v>0</v>
      </c>
      <c r="P52" s="8">
        <f t="shared" si="3"/>
        <v>0</v>
      </c>
      <c r="Q52" s="8">
        <f t="shared" si="3"/>
        <v>0</v>
      </c>
      <c r="R52" s="8">
        <f t="shared" si="3"/>
        <v>0</v>
      </c>
      <c r="S52" s="8">
        <f t="shared" si="3"/>
        <v>0</v>
      </c>
      <c r="T52" s="8">
        <f t="shared" si="3"/>
        <v>0</v>
      </c>
      <c r="U52" s="8">
        <f t="shared" si="3"/>
        <v>0</v>
      </c>
      <c r="V52" s="8">
        <f t="shared" si="3"/>
        <v>0</v>
      </c>
      <c r="W52" s="8">
        <f t="shared" si="3"/>
        <v>0</v>
      </c>
      <c r="X52" s="8">
        <f t="shared" si="3"/>
        <v>0</v>
      </c>
      <c r="Y52" s="8">
        <f t="shared" si="3"/>
        <v>0</v>
      </c>
      <c r="Z52" s="8">
        <f t="shared" si="3"/>
        <v>0</v>
      </c>
      <c r="AA52" s="8">
        <f t="shared" si="3"/>
        <v>0</v>
      </c>
      <c r="AB52" s="8">
        <f t="shared" si="3"/>
        <v>0</v>
      </c>
      <c r="AC52" s="8">
        <f t="shared" si="3"/>
        <v>0</v>
      </c>
      <c r="AD52" s="8">
        <f t="shared" si="3"/>
        <v>0</v>
      </c>
      <c r="AE52" s="8">
        <f t="shared" si="3"/>
        <v>0</v>
      </c>
      <c r="AF52" s="8">
        <f t="shared" si="3"/>
        <v>0</v>
      </c>
      <c r="AG52" s="13">
        <f t="shared" si="3"/>
        <v>0</v>
      </c>
      <c r="AH52" s="56" t="s">
        <v>13</v>
      </c>
      <c r="AI52" s="19">
        <f>SUM(AI7:AI51)</f>
        <v>0</v>
      </c>
      <c r="AJ52" s="94">
        <f>SUM(AJ7:AJ51)</f>
        <v>0</v>
      </c>
      <c r="AK52" s="66">
        <f>AI52+'学級用記録票４月分'!AI52</f>
        <v>0</v>
      </c>
      <c r="AL52" s="99">
        <f>AJ52+'学級用記録票４月分'!AJ52</f>
        <v>0</v>
      </c>
    </row>
    <row r="53" spans="2:38" ht="14.25" thickBot="1">
      <c r="B53" s="24" t="s">
        <v>24</v>
      </c>
      <c r="C53" s="20" t="e">
        <f>C52/T1</f>
        <v>#DIV/0!</v>
      </c>
      <c r="D53" s="9" t="e">
        <f>D52/T1</f>
        <v>#DIV/0!</v>
      </c>
      <c r="E53" s="9" t="e">
        <f>E52/T1</f>
        <v>#DIV/0!</v>
      </c>
      <c r="F53" s="9" t="e">
        <f>F52/T1</f>
        <v>#DIV/0!</v>
      </c>
      <c r="G53" s="9" t="e">
        <f>G52/T1</f>
        <v>#DIV/0!</v>
      </c>
      <c r="H53" s="9" t="e">
        <f>H52/T1</f>
        <v>#DIV/0!</v>
      </c>
      <c r="I53" s="9" t="e">
        <f>I52/T1</f>
        <v>#DIV/0!</v>
      </c>
      <c r="J53" s="9" t="e">
        <f>J52/T1</f>
        <v>#DIV/0!</v>
      </c>
      <c r="K53" s="9" t="e">
        <f>K52/T1</f>
        <v>#DIV/0!</v>
      </c>
      <c r="L53" s="9" t="e">
        <f>L52/T1</f>
        <v>#DIV/0!</v>
      </c>
      <c r="M53" s="9" t="e">
        <f>M52/T1</f>
        <v>#DIV/0!</v>
      </c>
      <c r="N53" s="9" t="e">
        <f>N52/T1</f>
        <v>#DIV/0!</v>
      </c>
      <c r="O53" s="9" t="e">
        <f>O52/T1</f>
        <v>#DIV/0!</v>
      </c>
      <c r="P53" s="9" t="e">
        <f>P52/T1</f>
        <v>#DIV/0!</v>
      </c>
      <c r="Q53" s="9" t="e">
        <f>Q52/T1</f>
        <v>#DIV/0!</v>
      </c>
      <c r="R53" s="9" t="e">
        <f>R52/T1</f>
        <v>#DIV/0!</v>
      </c>
      <c r="S53" s="9" t="e">
        <f>S52/T1</f>
        <v>#DIV/0!</v>
      </c>
      <c r="T53" s="9" t="e">
        <f>T52/T1</f>
        <v>#DIV/0!</v>
      </c>
      <c r="U53" s="9" t="e">
        <f>U52/T1</f>
        <v>#DIV/0!</v>
      </c>
      <c r="V53" s="9" t="e">
        <f>V52/T1</f>
        <v>#DIV/0!</v>
      </c>
      <c r="W53" s="9" t="e">
        <f>W52/T1</f>
        <v>#DIV/0!</v>
      </c>
      <c r="X53" s="9" t="e">
        <f>X52/T1</f>
        <v>#DIV/0!</v>
      </c>
      <c r="Y53" s="9" t="e">
        <f>Y52/T1</f>
        <v>#DIV/0!</v>
      </c>
      <c r="Z53" s="9" t="e">
        <f>Z52/T1</f>
        <v>#DIV/0!</v>
      </c>
      <c r="AA53" s="9" t="e">
        <f>AA52/T1</f>
        <v>#DIV/0!</v>
      </c>
      <c r="AB53" s="9" t="e">
        <f>AB52/T1</f>
        <v>#DIV/0!</v>
      </c>
      <c r="AC53" s="9" t="e">
        <f>AC52/T1</f>
        <v>#DIV/0!</v>
      </c>
      <c r="AD53" s="9" t="e">
        <f>AD52/T1</f>
        <v>#DIV/0!</v>
      </c>
      <c r="AE53" s="9" t="e">
        <f>AE52/T1</f>
        <v>#DIV/0!</v>
      </c>
      <c r="AF53" s="9" t="e">
        <f>AF52/T1</f>
        <v>#DIV/0!</v>
      </c>
      <c r="AG53" s="14" t="e">
        <f>AG52/T1</f>
        <v>#DIV/0!</v>
      </c>
      <c r="AH53" s="26" t="s">
        <v>16</v>
      </c>
      <c r="AI53" s="57" t="e">
        <f>AI52/T1</f>
        <v>#DIV/0!</v>
      </c>
      <c r="AJ53" s="95" t="e">
        <f>AJ52/T1</f>
        <v>#DIV/0!</v>
      </c>
      <c r="AK53" s="64" t="e">
        <f>AK52/T1</f>
        <v>#DIV/0!</v>
      </c>
      <c r="AL53" s="41" t="e">
        <f>AL52/T1</f>
        <v>#DIV/0!</v>
      </c>
    </row>
    <row r="54" spans="2:33" ht="13.5">
      <c r="B54" s="24" t="s">
        <v>21</v>
      </c>
      <c r="C54" s="21">
        <f>Z1*C52/1000</f>
        <v>0</v>
      </c>
      <c r="D54" s="10">
        <f>Z1*D52/1000</f>
        <v>0</v>
      </c>
      <c r="E54" s="10">
        <f>Z1*E52/1000</f>
        <v>0</v>
      </c>
      <c r="F54" s="10">
        <f>Z1*F52/1000</f>
        <v>0</v>
      </c>
      <c r="G54" s="10">
        <f>Z1*G52/1000</f>
        <v>0</v>
      </c>
      <c r="H54" s="10">
        <f>Z1*H52/1000</f>
        <v>0</v>
      </c>
      <c r="I54" s="10">
        <f>Z1*I52/1000</f>
        <v>0</v>
      </c>
      <c r="J54" s="10">
        <f>Z1*J52/1000</f>
        <v>0</v>
      </c>
      <c r="K54" s="10">
        <f>Z1*K52/1000</f>
        <v>0</v>
      </c>
      <c r="L54" s="10">
        <f>Z1*L52/1000</f>
        <v>0</v>
      </c>
      <c r="M54" s="10">
        <f>Z1*M52/1000</f>
        <v>0</v>
      </c>
      <c r="N54" s="10">
        <f>Z1*N52/1000</f>
        <v>0</v>
      </c>
      <c r="O54" s="10">
        <f>Z1*O52/1000</f>
        <v>0</v>
      </c>
      <c r="P54" s="10">
        <f>Z1*P52/1000</f>
        <v>0</v>
      </c>
      <c r="Q54" s="10">
        <f>Z1*Q52/1000</f>
        <v>0</v>
      </c>
      <c r="R54" s="10">
        <f>Z1*R52/1000</f>
        <v>0</v>
      </c>
      <c r="S54" s="10">
        <f>Z1*S52/1000</f>
        <v>0</v>
      </c>
      <c r="T54" s="10">
        <f>Z1*T52/1000</f>
        <v>0</v>
      </c>
      <c r="U54" s="10">
        <f>Z1*U52/1000</f>
        <v>0</v>
      </c>
      <c r="V54" s="10">
        <f>Z1*V52/1000</f>
        <v>0</v>
      </c>
      <c r="W54" s="10">
        <f>Z1*W52/1000</f>
        <v>0</v>
      </c>
      <c r="X54" s="10">
        <f>Z1*X52/1000</f>
        <v>0</v>
      </c>
      <c r="Y54" s="10">
        <f>Z1*Y52/1000</f>
        <v>0</v>
      </c>
      <c r="Z54" s="10">
        <f>Z1*Z52/1000</f>
        <v>0</v>
      </c>
      <c r="AA54" s="10">
        <f>Z1*AA52/1000</f>
        <v>0</v>
      </c>
      <c r="AB54" s="10">
        <f>Z1*AB52/1000</f>
        <v>0</v>
      </c>
      <c r="AC54" s="10">
        <f>Z1*AC52/1000</f>
        <v>0</v>
      </c>
      <c r="AD54" s="10">
        <f>Z1*AD52/1000</f>
        <v>0</v>
      </c>
      <c r="AE54" s="10">
        <f>Z1*AE52/1000</f>
        <v>0</v>
      </c>
      <c r="AF54" s="10">
        <f>Z1*AF52/1000</f>
        <v>0</v>
      </c>
      <c r="AG54" s="15">
        <f>Z1*AG52/1000</f>
        <v>0</v>
      </c>
    </row>
    <row r="55" spans="2:33" ht="14.25" thickBot="1">
      <c r="B55" s="26" t="s">
        <v>26</v>
      </c>
      <c r="C55" s="22" t="e">
        <f>C54/T1</f>
        <v>#DIV/0!</v>
      </c>
      <c r="D55" s="17" t="e">
        <f>D54/T1</f>
        <v>#DIV/0!</v>
      </c>
      <c r="E55" s="17" t="e">
        <f>E54/T1</f>
        <v>#DIV/0!</v>
      </c>
      <c r="F55" s="17" t="e">
        <f>F54/T1</f>
        <v>#DIV/0!</v>
      </c>
      <c r="G55" s="17" t="e">
        <f>G54/T1</f>
        <v>#DIV/0!</v>
      </c>
      <c r="H55" s="17" t="e">
        <f>H54/T1</f>
        <v>#DIV/0!</v>
      </c>
      <c r="I55" s="17" t="e">
        <f>I54/T1</f>
        <v>#DIV/0!</v>
      </c>
      <c r="J55" s="17" t="e">
        <f>J54/T1</f>
        <v>#DIV/0!</v>
      </c>
      <c r="K55" s="17" t="e">
        <f>K54/T1</f>
        <v>#DIV/0!</v>
      </c>
      <c r="L55" s="17" t="e">
        <f>L54/T1</f>
        <v>#DIV/0!</v>
      </c>
      <c r="M55" s="17" t="e">
        <f>M54/T1</f>
        <v>#DIV/0!</v>
      </c>
      <c r="N55" s="17" t="e">
        <f>N54/T1</f>
        <v>#DIV/0!</v>
      </c>
      <c r="O55" s="17" t="e">
        <f>O54/T1</f>
        <v>#DIV/0!</v>
      </c>
      <c r="P55" s="17" t="e">
        <f>P54/T1</f>
        <v>#DIV/0!</v>
      </c>
      <c r="Q55" s="17" t="e">
        <f>Q54/T1</f>
        <v>#DIV/0!</v>
      </c>
      <c r="R55" s="17" t="e">
        <f>R54/T1</f>
        <v>#DIV/0!</v>
      </c>
      <c r="S55" s="17" t="e">
        <f>S54/T1</f>
        <v>#DIV/0!</v>
      </c>
      <c r="T55" s="17" t="e">
        <f>T54/T1</f>
        <v>#DIV/0!</v>
      </c>
      <c r="U55" s="17" t="e">
        <f>U54/T1</f>
        <v>#DIV/0!</v>
      </c>
      <c r="V55" s="17" t="e">
        <f>V54/T1</f>
        <v>#DIV/0!</v>
      </c>
      <c r="W55" s="17" t="e">
        <f>W54/T1</f>
        <v>#DIV/0!</v>
      </c>
      <c r="X55" s="17" t="e">
        <f>X54/T1</f>
        <v>#DIV/0!</v>
      </c>
      <c r="Y55" s="17" t="e">
        <f>Y54/T1</f>
        <v>#DIV/0!</v>
      </c>
      <c r="Z55" s="17" t="e">
        <f>Z54/T1</f>
        <v>#DIV/0!</v>
      </c>
      <c r="AA55" s="17" t="e">
        <f>AA54/T1</f>
        <v>#DIV/0!</v>
      </c>
      <c r="AB55" s="17" t="e">
        <f>AB54/T1</f>
        <v>#DIV/0!</v>
      </c>
      <c r="AC55" s="17" t="e">
        <f>AC54/T1</f>
        <v>#DIV/0!</v>
      </c>
      <c r="AD55" s="17" t="e">
        <f>AD54/T1</f>
        <v>#DIV/0!</v>
      </c>
      <c r="AE55" s="17" t="e">
        <f>AE54/T1</f>
        <v>#DIV/0!</v>
      </c>
      <c r="AF55" s="17" t="e">
        <f>AF54/T1</f>
        <v>#DIV/0!</v>
      </c>
      <c r="AG55" s="18" t="e">
        <f>AG54/T1</f>
        <v>#DIV/0!</v>
      </c>
    </row>
  </sheetData>
  <sheetProtection/>
  <mergeCells count="16">
    <mergeCell ref="A5:A6"/>
    <mergeCell ref="B5:B6"/>
    <mergeCell ref="C1:K1"/>
    <mergeCell ref="L1:M1"/>
    <mergeCell ref="N1:O1"/>
    <mergeCell ref="Q1:R1"/>
    <mergeCell ref="AH5:AH6"/>
    <mergeCell ref="AI5:AJ5"/>
    <mergeCell ref="AK5:AL5"/>
    <mergeCell ref="Z1:AB1"/>
    <mergeCell ref="C3:G3"/>
    <mergeCell ref="H3:J3"/>
    <mergeCell ref="S3:W3"/>
    <mergeCell ref="X3:Z3"/>
    <mergeCell ref="T1:U1"/>
    <mergeCell ref="X1:Y1"/>
  </mergeCells>
  <printOptions/>
  <pageMargins left="0.59" right="0.46" top="0.44" bottom="0.24" header="0.3" footer="0.21"/>
  <pageSetup horizontalDpi="600" verticalDpi="600" orientation="landscape" paperSize="12" r:id="rId1"/>
</worksheet>
</file>

<file path=xl/worksheets/sheet4.xml><?xml version="1.0" encoding="utf-8"?>
<worksheet xmlns="http://schemas.openxmlformats.org/spreadsheetml/2006/main" xmlns:r="http://schemas.openxmlformats.org/officeDocument/2006/relationships">
  <dimension ref="A1:AL55"/>
  <sheetViews>
    <sheetView zoomScalePageLayoutView="0" workbookViewId="0" topLeftCell="A1">
      <selection activeCell="G13" sqref="G13"/>
    </sheetView>
  </sheetViews>
  <sheetFormatPr defaultColWidth="9.140625" defaultRowHeight="15"/>
  <cols>
    <col min="1" max="1" width="3.28125" style="2" customWidth="1"/>
    <col min="2" max="2" width="10.421875" style="2" customWidth="1"/>
    <col min="3" max="32" width="3.7109375" style="2" customWidth="1"/>
    <col min="33" max="33" width="3.7109375" style="2" hidden="1" customWidth="1"/>
    <col min="34" max="34" width="8.7109375" style="2" customWidth="1"/>
    <col min="35" max="38" width="8.140625" style="2" customWidth="1"/>
    <col min="39" max="16384" width="9.00390625" style="2" customWidth="1"/>
  </cols>
  <sheetData>
    <row r="1" spans="2:29" ht="21.75" thickBot="1">
      <c r="B1" s="1" t="s">
        <v>56</v>
      </c>
      <c r="C1" s="140">
        <f>'学級用記録票４月分'!C1:K1</f>
        <v>0</v>
      </c>
      <c r="D1" s="141"/>
      <c r="E1" s="141"/>
      <c r="F1" s="141"/>
      <c r="G1" s="141"/>
      <c r="H1" s="141"/>
      <c r="I1" s="141"/>
      <c r="J1" s="141"/>
      <c r="K1" s="142"/>
      <c r="L1" s="157" t="s">
        <v>4</v>
      </c>
      <c r="M1" s="158"/>
      <c r="N1" s="140">
        <f>'学級用記録票４月分'!N1:O1</f>
        <v>0</v>
      </c>
      <c r="O1" s="142"/>
      <c r="P1" s="28" t="s">
        <v>5</v>
      </c>
      <c r="Q1" s="140">
        <f>'学級用記録票４月分'!Q1:R1</f>
        <v>0</v>
      </c>
      <c r="R1" s="142"/>
      <c r="S1" s="28" t="s">
        <v>6</v>
      </c>
      <c r="T1" s="140">
        <f>'学級用記録票４月分'!T1:U1</f>
        <v>0</v>
      </c>
      <c r="U1" s="142"/>
      <c r="V1" s="28" t="s">
        <v>7</v>
      </c>
      <c r="W1" s="28"/>
      <c r="X1" s="151" t="s">
        <v>8</v>
      </c>
      <c r="Y1" s="152"/>
      <c r="Z1" s="140">
        <f>'学級用記録票４月分'!Z1:AB1</f>
        <v>0</v>
      </c>
      <c r="AA1" s="141"/>
      <c r="AB1" s="142"/>
      <c r="AC1" s="28" t="s">
        <v>9</v>
      </c>
    </row>
    <row r="2" ht="5.25" customHeight="1" thickBot="1"/>
    <row r="3" spans="3:27" ht="21" customHeight="1" thickBot="1" thickTop="1">
      <c r="C3" s="143" t="s">
        <v>11</v>
      </c>
      <c r="D3" s="143"/>
      <c r="E3" s="143"/>
      <c r="F3" s="143"/>
      <c r="G3" s="143"/>
      <c r="H3" s="144">
        <f>AL52</f>
        <v>0</v>
      </c>
      <c r="I3" s="144"/>
      <c r="J3" s="144"/>
      <c r="K3" s="29" t="s">
        <v>10</v>
      </c>
      <c r="O3" s="30"/>
      <c r="P3" s="30"/>
      <c r="Q3" s="30"/>
      <c r="R3" s="30"/>
      <c r="S3" s="145" t="s">
        <v>12</v>
      </c>
      <c r="T3" s="146"/>
      <c r="U3" s="146"/>
      <c r="V3" s="146"/>
      <c r="W3" s="147"/>
      <c r="X3" s="148" t="e">
        <f>ROUNDDOWN(AL53,2)</f>
        <v>#DIV/0!</v>
      </c>
      <c r="Y3" s="149"/>
      <c r="Z3" s="150"/>
      <c r="AA3" s="29" t="s">
        <v>10</v>
      </c>
    </row>
    <row r="4" ht="8.25" customHeight="1" thickBot="1" thickTop="1"/>
    <row r="5" spans="1:38" ht="13.5">
      <c r="A5" s="153" t="s">
        <v>0</v>
      </c>
      <c r="B5" s="155" t="s">
        <v>2</v>
      </c>
      <c r="C5" s="19">
        <v>1</v>
      </c>
      <c r="D5" s="8">
        <v>2</v>
      </c>
      <c r="E5" s="8">
        <v>3</v>
      </c>
      <c r="F5" s="8">
        <v>4</v>
      </c>
      <c r="G5" s="8">
        <v>5</v>
      </c>
      <c r="H5" s="8">
        <v>6</v>
      </c>
      <c r="I5" s="8">
        <v>7</v>
      </c>
      <c r="J5" s="8">
        <v>8</v>
      </c>
      <c r="K5" s="8">
        <v>9</v>
      </c>
      <c r="L5" s="8">
        <v>10</v>
      </c>
      <c r="M5" s="8">
        <v>11</v>
      </c>
      <c r="N5" s="8">
        <v>12</v>
      </c>
      <c r="O5" s="8">
        <v>13</v>
      </c>
      <c r="P5" s="8">
        <v>14</v>
      </c>
      <c r="Q5" s="8">
        <v>15</v>
      </c>
      <c r="R5" s="31">
        <v>16</v>
      </c>
      <c r="S5" s="8">
        <v>17</v>
      </c>
      <c r="T5" s="8">
        <v>18</v>
      </c>
      <c r="U5" s="8">
        <v>19</v>
      </c>
      <c r="V5" s="8">
        <v>20</v>
      </c>
      <c r="W5" s="8">
        <v>21</v>
      </c>
      <c r="X5" s="8">
        <v>22</v>
      </c>
      <c r="Y5" s="31">
        <v>23</v>
      </c>
      <c r="Z5" s="8">
        <v>24</v>
      </c>
      <c r="AA5" s="8">
        <v>25</v>
      </c>
      <c r="AB5" s="8">
        <v>26</v>
      </c>
      <c r="AC5" s="8">
        <v>27</v>
      </c>
      <c r="AD5" s="8">
        <v>28</v>
      </c>
      <c r="AE5" s="8">
        <v>29</v>
      </c>
      <c r="AF5" s="8">
        <v>30</v>
      </c>
      <c r="AG5" s="13">
        <v>31</v>
      </c>
      <c r="AH5" s="159" t="s">
        <v>2</v>
      </c>
      <c r="AI5" s="138" t="s">
        <v>57</v>
      </c>
      <c r="AJ5" s="161"/>
      <c r="AK5" s="162" t="s">
        <v>60</v>
      </c>
      <c r="AL5" s="163"/>
    </row>
    <row r="6" spans="1:38" ht="14.25" thickBot="1">
      <c r="A6" s="154"/>
      <c r="B6" s="156"/>
      <c r="C6" s="84"/>
      <c r="D6" s="78"/>
      <c r="E6" s="78"/>
      <c r="F6" s="80"/>
      <c r="G6" s="80"/>
      <c r="H6" s="78"/>
      <c r="I6" s="78"/>
      <c r="J6" s="78"/>
      <c r="K6" s="78"/>
      <c r="L6" s="78"/>
      <c r="M6" s="80"/>
      <c r="N6" s="80"/>
      <c r="O6" s="78"/>
      <c r="P6" s="78"/>
      <c r="Q6" s="78"/>
      <c r="R6" s="78"/>
      <c r="S6" s="78"/>
      <c r="T6" s="80"/>
      <c r="U6" s="80"/>
      <c r="V6" s="78"/>
      <c r="W6" s="78"/>
      <c r="X6" s="78"/>
      <c r="Y6" s="78"/>
      <c r="Z6" s="78"/>
      <c r="AA6" s="80"/>
      <c r="AB6" s="80"/>
      <c r="AC6" s="78"/>
      <c r="AD6" s="78"/>
      <c r="AE6" s="78"/>
      <c r="AF6" s="78"/>
      <c r="AG6" s="81"/>
      <c r="AH6" s="160"/>
      <c r="AI6" s="52" t="s">
        <v>14</v>
      </c>
      <c r="AJ6" s="59" t="s">
        <v>15</v>
      </c>
      <c r="AK6" s="61" t="s">
        <v>20</v>
      </c>
      <c r="AL6" s="32" t="s">
        <v>22</v>
      </c>
    </row>
    <row r="7" spans="1:38" ht="13.5">
      <c r="A7" s="33">
        <v>1</v>
      </c>
      <c r="B7" s="3">
        <f>'学級用記録票４月分'!B7</f>
        <v>0</v>
      </c>
      <c r="C7" s="34"/>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
      <c r="AH7" s="53">
        <f>B7</f>
        <v>0</v>
      </c>
      <c r="AI7" s="27">
        <f>SUM(C7:AG7)</f>
        <v>0</v>
      </c>
      <c r="AJ7" s="91">
        <f>Z1*AI7/1000</f>
        <v>0</v>
      </c>
      <c r="AK7" s="62">
        <f>AI7+'学級用記録票５月分'!AK7</f>
        <v>0</v>
      </c>
      <c r="AL7" s="96">
        <f>AJ7+'学級用記録票５月分'!AL7</f>
        <v>0</v>
      </c>
    </row>
    <row r="8" spans="1:38" ht="13.5">
      <c r="A8" s="36">
        <v>2</v>
      </c>
      <c r="B8" s="5">
        <f>'学級用記録票４月分'!B8</f>
        <v>0</v>
      </c>
      <c r="C8" s="37"/>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5"/>
      <c r="AH8" s="54">
        <f aca="true" t="shared" si="0" ref="AH8:AH51">B8</f>
        <v>0</v>
      </c>
      <c r="AI8" s="4">
        <f aca="true" t="shared" si="1" ref="AI8:AI51">SUM(C8:AG8)</f>
        <v>0</v>
      </c>
      <c r="AJ8" s="92">
        <f>Z1*AI8/1000</f>
        <v>0</v>
      </c>
      <c r="AK8" s="63">
        <f>AI8+'学級用記録票５月分'!AK8</f>
        <v>0</v>
      </c>
      <c r="AL8" s="97">
        <f>AJ8+'学級用記録票５月分'!AL8</f>
        <v>0</v>
      </c>
    </row>
    <row r="9" spans="1:38" ht="13.5">
      <c r="A9" s="36">
        <v>3</v>
      </c>
      <c r="B9" s="5">
        <f>'学級用記録票４月分'!B9</f>
        <v>0</v>
      </c>
      <c r="C9" s="37"/>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5"/>
      <c r="AH9" s="54">
        <f t="shared" si="0"/>
        <v>0</v>
      </c>
      <c r="AI9" s="4">
        <f t="shared" si="1"/>
        <v>0</v>
      </c>
      <c r="AJ9" s="92">
        <f>Z1*AI9/1000</f>
        <v>0</v>
      </c>
      <c r="AK9" s="63">
        <f>AI9+'学級用記録票５月分'!AK9</f>
        <v>0</v>
      </c>
      <c r="AL9" s="97">
        <f>AJ9+'学級用記録票５月分'!AL9</f>
        <v>0</v>
      </c>
    </row>
    <row r="10" spans="1:38" ht="13.5">
      <c r="A10" s="36">
        <v>4</v>
      </c>
      <c r="B10" s="5">
        <f>'学級用記録票４月分'!B10</f>
        <v>0</v>
      </c>
      <c r="C10" s="37"/>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5"/>
      <c r="AH10" s="54">
        <f t="shared" si="0"/>
        <v>0</v>
      </c>
      <c r="AI10" s="4">
        <f t="shared" si="1"/>
        <v>0</v>
      </c>
      <c r="AJ10" s="92">
        <f>Z1*AI10/1000</f>
        <v>0</v>
      </c>
      <c r="AK10" s="63">
        <f>AI10+'学級用記録票５月分'!AK10</f>
        <v>0</v>
      </c>
      <c r="AL10" s="97">
        <f>AJ10+'学級用記録票５月分'!AL10</f>
        <v>0</v>
      </c>
    </row>
    <row r="11" spans="1:38" ht="13.5">
      <c r="A11" s="36">
        <v>5</v>
      </c>
      <c r="B11" s="5">
        <f>'学級用記録票４月分'!B11</f>
        <v>0</v>
      </c>
      <c r="C11" s="37"/>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5"/>
      <c r="AH11" s="54">
        <f t="shared" si="0"/>
        <v>0</v>
      </c>
      <c r="AI11" s="4">
        <f t="shared" si="1"/>
        <v>0</v>
      </c>
      <c r="AJ11" s="92">
        <f>Z1*AI11/1000</f>
        <v>0</v>
      </c>
      <c r="AK11" s="63">
        <f>AI11+'学級用記録票５月分'!AK11</f>
        <v>0</v>
      </c>
      <c r="AL11" s="97">
        <f>AJ11+'学級用記録票５月分'!AL11</f>
        <v>0</v>
      </c>
    </row>
    <row r="12" spans="1:38" ht="13.5">
      <c r="A12" s="36">
        <v>6</v>
      </c>
      <c r="B12" s="5">
        <f>'学級用記録票４月分'!B12</f>
        <v>0</v>
      </c>
      <c r="C12" s="37"/>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5"/>
      <c r="AH12" s="54">
        <f t="shared" si="0"/>
        <v>0</v>
      </c>
      <c r="AI12" s="4">
        <f t="shared" si="1"/>
        <v>0</v>
      </c>
      <c r="AJ12" s="92">
        <f>Z1*AI12/1000</f>
        <v>0</v>
      </c>
      <c r="AK12" s="63">
        <f>AI12+'学級用記録票５月分'!AK12</f>
        <v>0</v>
      </c>
      <c r="AL12" s="97">
        <f>AJ12+'学級用記録票５月分'!AL12</f>
        <v>0</v>
      </c>
    </row>
    <row r="13" spans="1:38" ht="13.5">
      <c r="A13" s="36">
        <v>7</v>
      </c>
      <c r="B13" s="5">
        <f>'学級用記録票４月分'!B13</f>
        <v>0</v>
      </c>
      <c r="C13" s="37"/>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5"/>
      <c r="AH13" s="54">
        <f t="shared" si="0"/>
        <v>0</v>
      </c>
      <c r="AI13" s="4">
        <f t="shared" si="1"/>
        <v>0</v>
      </c>
      <c r="AJ13" s="92">
        <f>Z1*AI13/1000</f>
        <v>0</v>
      </c>
      <c r="AK13" s="63">
        <f>AI13+'学級用記録票５月分'!AK13</f>
        <v>0</v>
      </c>
      <c r="AL13" s="97">
        <f>AJ13+'学級用記録票５月分'!AL13</f>
        <v>0</v>
      </c>
    </row>
    <row r="14" spans="1:38" ht="13.5">
      <c r="A14" s="36">
        <v>8</v>
      </c>
      <c r="B14" s="5">
        <f>'学級用記録票４月分'!B14</f>
        <v>0</v>
      </c>
      <c r="C14" s="37"/>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5"/>
      <c r="AH14" s="54">
        <f t="shared" si="0"/>
        <v>0</v>
      </c>
      <c r="AI14" s="4">
        <f t="shared" si="1"/>
        <v>0</v>
      </c>
      <c r="AJ14" s="92">
        <f>Z1*AI14/1000</f>
        <v>0</v>
      </c>
      <c r="AK14" s="63">
        <f>AI14+'学級用記録票５月分'!AK14</f>
        <v>0</v>
      </c>
      <c r="AL14" s="97">
        <f>AJ14+'学級用記録票５月分'!AL14</f>
        <v>0</v>
      </c>
    </row>
    <row r="15" spans="1:38" ht="13.5">
      <c r="A15" s="36">
        <v>9</v>
      </c>
      <c r="B15" s="5">
        <f>'学級用記録票４月分'!B15</f>
        <v>0</v>
      </c>
      <c r="C15" s="37"/>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5"/>
      <c r="AH15" s="54">
        <f t="shared" si="0"/>
        <v>0</v>
      </c>
      <c r="AI15" s="4">
        <f t="shared" si="1"/>
        <v>0</v>
      </c>
      <c r="AJ15" s="92">
        <f>Z1*AI15/1000</f>
        <v>0</v>
      </c>
      <c r="AK15" s="63">
        <f>AI15+'学級用記録票５月分'!AK15</f>
        <v>0</v>
      </c>
      <c r="AL15" s="97">
        <f>AJ15+'学級用記録票５月分'!AL15</f>
        <v>0</v>
      </c>
    </row>
    <row r="16" spans="1:38" ht="13.5">
      <c r="A16" s="36">
        <v>10</v>
      </c>
      <c r="B16" s="5">
        <f>'学級用記録票４月分'!B16</f>
        <v>0</v>
      </c>
      <c r="C16" s="37"/>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5"/>
      <c r="AH16" s="54">
        <f t="shared" si="0"/>
        <v>0</v>
      </c>
      <c r="AI16" s="4">
        <f t="shared" si="1"/>
        <v>0</v>
      </c>
      <c r="AJ16" s="92">
        <f>Z1*AI16/1000</f>
        <v>0</v>
      </c>
      <c r="AK16" s="63">
        <f>AI16+'学級用記録票５月分'!AK16</f>
        <v>0</v>
      </c>
      <c r="AL16" s="97">
        <f>AJ16+'学級用記録票５月分'!AL16</f>
        <v>0</v>
      </c>
    </row>
    <row r="17" spans="1:38" ht="13.5">
      <c r="A17" s="36">
        <v>11</v>
      </c>
      <c r="B17" s="5">
        <f>'学級用記録票４月分'!B17</f>
        <v>0</v>
      </c>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5"/>
      <c r="AH17" s="54">
        <f t="shared" si="0"/>
        <v>0</v>
      </c>
      <c r="AI17" s="4">
        <f t="shared" si="1"/>
        <v>0</v>
      </c>
      <c r="AJ17" s="92">
        <f>Z1*AI17/1000</f>
        <v>0</v>
      </c>
      <c r="AK17" s="63">
        <f>AI17+'学級用記録票５月分'!AK17</f>
        <v>0</v>
      </c>
      <c r="AL17" s="97">
        <f>AJ17+'学級用記録票５月分'!AL17</f>
        <v>0</v>
      </c>
    </row>
    <row r="18" spans="1:38" ht="13.5">
      <c r="A18" s="36">
        <v>12</v>
      </c>
      <c r="B18" s="5">
        <f>'学級用記録票４月分'!B18</f>
        <v>0</v>
      </c>
      <c r="C18" s="37"/>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5"/>
      <c r="AH18" s="54">
        <f t="shared" si="0"/>
        <v>0</v>
      </c>
      <c r="AI18" s="4">
        <f t="shared" si="1"/>
        <v>0</v>
      </c>
      <c r="AJ18" s="92">
        <f>Z1*AI18/1000</f>
        <v>0</v>
      </c>
      <c r="AK18" s="63">
        <f>AI18+'学級用記録票５月分'!AK18</f>
        <v>0</v>
      </c>
      <c r="AL18" s="97">
        <f>AJ18+'学級用記録票５月分'!AL18</f>
        <v>0</v>
      </c>
    </row>
    <row r="19" spans="1:38" ht="13.5">
      <c r="A19" s="36">
        <v>13</v>
      </c>
      <c r="B19" s="5">
        <f>'学級用記録票４月分'!B19</f>
        <v>0</v>
      </c>
      <c r="C19" s="37"/>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5"/>
      <c r="AH19" s="54">
        <f t="shared" si="0"/>
        <v>0</v>
      </c>
      <c r="AI19" s="4">
        <f t="shared" si="1"/>
        <v>0</v>
      </c>
      <c r="AJ19" s="92">
        <f>Z1*AI19/1000</f>
        <v>0</v>
      </c>
      <c r="AK19" s="63">
        <f>AI19+'学級用記録票５月分'!AK19</f>
        <v>0</v>
      </c>
      <c r="AL19" s="97">
        <f>AJ19+'学級用記録票５月分'!AL19</f>
        <v>0</v>
      </c>
    </row>
    <row r="20" spans="1:38" ht="13.5">
      <c r="A20" s="36">
        <v>14</v>
      </c>
      <c r="B20" s="5">
        <f>'学級用記録票４月分'!B20</f>
        <v>0</v>
      </c>
      <c r="C20" s="37"/>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5"/>
      <c r="AH20" s="54">
        <f t="shared" si="0"/>
        <v>0</v>
      </c>
      <c r="AI20" s="4">
        <f t="shared" si="1"/>
        <v>0</v>
      </c>
      <c r="AJ20" s="92">
        <f>Z1*AI20/1000</f>
        <v>0</v>
      </c>
      <c r="AK20" s="63">
        <f>AI20+'学級用記録票５月分'!AK20</f>
        <v>0</v>
      </c>
      <c r="AL20" s="97">
        <f>AJ20+'学級用記録票５月分'!AL20</f>
        <v>0</v>
      </c>
    </row>
    <row r="21" spans="1:38" ht="13.5">
      <c r="A21" s="36">
        <v>15</v>
      </c>
      <c r="B21" s="5">
        <f>'学級用記録票４月分'!B21</f>
        <v>0</v>
      </c>
      <c r="C21" s="37"/>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5"/>
      <c r="AH21" s="54">
        <f t="shared" si="0"/>
        <v>0</v>
      </c>
      <c r="AI21" s="4">
        <f t="shared" si="1"/>
        <v>0</v>
      </c>
      <c r="AJ21" s="92">
        <f>Z1*AI21/1000</f>
        <v>0</v>
      </c>
      <c r="AK21" s="63">
        <f>AI21+'学級用記録票５月分'!AK21</f>
        <v>0</v>
      </c>
      <c r="AL21" s="97">
        <f>AJ21+'学級用記録票５月分'!AL21</f>
        <v>0</v>
      </c>
    </row>
    <row r="22" spans="1:38" ht="13.5">
      <c r="A22" s="36">
        <v>16</v>
      </c>
      <c r="B22" s="5">
        <f>'学級用記録票４月分'!B22</f>
        <v>0</v>
      </c>
      <c r="C22" s="3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5"/>
      <c r="AH22" s="54">
        <f t="shared" si="0"/>
        <v>0</v>
      </c>
      <c r="AI22" s="4">
        <f t="shared" si="1"/>
        <v>0</v>
      </c>
      <c r="AJ22" s="92">
        <f>Z1*AI22/1000</f>
        <v>0</v>
      </c>
      <c r="AK22" s="63">
        <f>AI22+'学級用記録票５月分'!AK22</f>
        <v>0</v>
      </c>
      <c r="AL22" s="97">
        <f>AJ22+'学級用記録票５月分'!AL22</f>
        <v>0</v>
      </c>
    </row>
    <row r="23" spans="1:38" ht="13.5">
      <c r="A23" s="36">
        <v>17</v>
      </c>
      <c r="B23" s="5">
        <f>'学級用記録票４月分'!B23</f>
        <v>0</v>
      </c>
      <c r="C23" s="37"/>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5"/>
      <c r="AH23" s="54">
        <f t="shared" si="0"/>
        <v>0</v>
      </c>
      <c r="AI23" s="4">
        <f t="shared" si="1"/>
        <v>0</v>
      </c>
      <c r="AJ23" s="92">
        <f>Z1*AI23/1000</f>
        <v>0</v>
      </c>
      <c r="AK23" s="63">
        <f>AI23+'学級用記録票５月分'!AK23</f>
        <v>0</v>
      </c>
      <c r="AL23" s="97">
        <f>AJ23+'学級用記録票５月分'!AL23</f>
        <v>0</v>
      </c>
    </row>
    <row r="24" spans="1:38" ht="13.5">
      <c r="A24" s="36">
        <v>18</v>
      </c>
      <c r="B24" s="5">
        <f>'学級用記録票４月分'!B24</f>
        <v>0</v>
      </c>
      <c r="C24" s="37"/>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5"/>
      <c r="AH24" s="54">
        <f t="shared" si="0"/>
        <v>0</v>
      </c>
      <c r="AI24" s="4">
        <f t="shared" si="1"/>
        <v>0</v>
      </c>
      <c r="AJ24" s="92">
        <f>Z1*AI24/1000</f>
        <v>0</v>
      </c>
      <c r="AK24" s="63">
        <f>AI24+'学級用記録票５月分'!AK24</f>
        <v>0</v>
      </c>
      <c r="AL24" s="97">
        <f>AJ24+'学級用記録票５月分'!AL24</f>
        <v>0</v>
      </c>
    </row>
    <row r="25" spans="1:38" ht="13.5">
      <c r="A25" s="36">
        <v>19</v>
      </c>
      <c r="B25" s="5">
        <f>'学級用記録票４月分'!B25</f>
        <v>0</v>
      </c>
      <c r="C25" s="37"/>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5"/>
      <c r="AH25" s="54">
        <f t="shared" si="0"/>
        <v>0</v>
      </c>
      <c r="AI25" s="4">
        <f t="shared" si="1"/>
        <v>0</v>
      </c>
      <c r="AJ25" s="92">
        <f>Z1*AI25/1000</f>
        <v>0</v>
      </c>
      <c r="AK25" s="63">
        <f>AI25+'学級用記録票５月分'!AK25</f>
        <v>0</v>
      </c>
      <c r="AL25" s="97">
        <f>AJ25+'学級用記録票５月分'!AL25</f>
        <v>0</v>
      </c>
    </row>
    <row r="26" spans="1:38" ht="13.5">
      <c r="A26" s="36">
        <v>20</v>
      </c>
      <c r="B26" s="5">
        <f>'学級用記録票４月分'!B26</f>
        <v>0</v>
      </c>
      <c r="C26" s="37"/>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5"/>
      <c r="AH26" s="54">
        <f t="shared" si="0"/>
        <v>0</v>
      </c>
      <c r="AI26" s="4">
        <f t="shared" si="1"/>
        <v>0</v>
      </c>
      <c r="AJ26" s="92">
        <f>Z1*AI26/1000</f>
        <v>0</v>
      </c>
      <c r="AK26" s="63">
        <f>AI26+'学級用記録票５月分'!AK26</f>
        <v>0</v>
      </c>
      <c r="AL26" s="97">
        <f>AJ26+'学級用記録票５月分'!AL26</f>
        <v>0</v>
      </c>
    </row>
    <row r="27" spans="1:38" ht="13.5">
      <c r="A27" s="36">
        <v>21</v>
      </c>
      <c r="B27" s="5">
        <f>'学級用記録票４月分'!B27</f>
        <v>0</v>
      </c>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5"/>
      <c r="AH27" s="54">
        <f t="shared" si="0"/>
        <v>0</v>
      </c>
      <c r="AI27" s="4">
        <f t="shared" si="1"/>
        <v>0</v>
      </c>
      <c r="AJ27" s="92">
        <f>Z1*AI27/1000</f>
        <v>0</v>
      </c>
      <c r="AK27" s="63">
        <f>AI27+'学級用記録票５月分'!AK27</f>
        <v>0</v>
      </c>
      <c r="AL27" s="97">
        <f>AJ27+'学級用記録票５月分'!AL27</f>
        <v>0</v>
      </c>
    </row>
    <row r="28" spans="1:38" ht="13.5">
      <c r="A28" s="36">
        <v>22</v>
      </c>
      <c r="B28" s="5">
        <f>'学級用記録票４月分'!B28</f>
        <v>0</v>
      </c>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5"/>
      <c r="AH28" s="54">
        <f t="shared" si="0"/>
        <v>0</v>
      </c>
      <c r="AI28" s="4">
        <f t="shared" si="1"/>
        <v>0</v>
      </c>
      <c r="AJ28" s="92">
        <f>Z1*AI28/1000</f>
        <v>0</v>
      </c>
      <c r="AK28" s="63">
        <f>AI28+'学級用記録票５月分'!AK28</f>
        <v>0</v>
      </c>
      <c r="AL28" s="97">
        <f>AJ28+'学級用記録票５月分'!AL28</f>
        <v>0</v>
      </c>
    </row>
    <row r="29" spans="1:38" ht="13.5">
      <c r="A29" s="36">
        <v>23</v>
      </c>
      <c r="B29" s="5">
        <f>'学級用記録票４月分'!B29</f>
        <v>0</v>
      </c>
      <c r="C29" s="37"/>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5"/>
      <c r="AH29" s="54">
        <f t="shared" si="0"/>
        <v>0</v>
      </c>
      <c r="AI29" s="4">
        <f t="shared" si="1"/>
        <v>0</v>
      </c>
      <c r="AJ29" s="92">
        <f>Z1*AI29/1000</f>
        <v>0</v>
      </c>
      <c r="AK29" s="63">
        <f>AI29+'学級用記録票５月分'!AK29</f>
        <v>0</v>
      </c>
      <c r="AL29" s="97">
        <f>AJ29+'学級用記録票５月分'!AL29</f>
        <v>0</v>
      </c>
    </row>
    <row r="30" spans="1:38" ht="13.5">
      <c r="A30" s="36">
        <v>24</v>
      </c>
      <c r="B30" s="5">
        <f>'学級用記録票４月分'!B30</f>
        <v>0</v>
      </c>
      <c r="C30" s="37"/>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5"/>
      <c r="AH30" s="54">
        <f t="shared" si="0"/>
        <v>0</v>
      </c>
      <c r="AI30" s="4">
        <f t="shared" si="1"/>
        <v>0</v>
      </c>
      <c r="AJ30" s="92">
        <f>Z1*AI30/1000</f>
        <v>0</v>
      </c>
      <c r="AK30" s="63">
        <f>AI30+'学級用記録票５月分'!AK30</f>
        <v>0</v>
      </c>
      <c r="AL30" s="97">
        <f>AJ30+'学級用記録票５月分'!AL30</f>
        <v>0</v>
      </c>
    </row>
    <row r="31" spans="1:38" ht="13.5">
      <c r="A31" s="36">
        <v>25</v>
      </c>
      <c r="B31" s="5">
        <f>'学級用記録票４月分'!B31</f>
        <v>0</v>
      </c>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5"/>
      <c r="AH31" s="54">
        <f t="shared" si="0"/>
        <v>0</v>
      </c>
      <c r="AI31" s="4">
        <f t="shared" si="1"/>
        <v>0</v>
      </c>
      <c r="AJ31" s="92">
        <f>Z1*AI31/1000</f>
        <v>0</v>
      </c>
      <c r="AK31" s="63">
        <f>AI31+'学級用記録票５月分'!AK31</f>
        <v>0</v>
      </c>
      <c r="AL31" s="97">
        <f>AJ31+'学級用記録票５月分'!AL31</f>
        <v>0</v>
      </c>
    </row>
    <row r="32" spans="1:38" ht="13.5">
      <c r="A32" s="36">
        <v>26</v>
      </c>
      <c r="B32" s="5">
        <f>'学級用記録票４月分'!B32</f>
        <v>0</v>
      </c>
      <c r="C32" s="3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c r="AH32" s="54">
        <f t="shared" si="0"/>
        <v>0</v>
      </c>
      <c r="AI32" s="4">
        <f t="shared" si="1"/>
        <v>0</v>
      </c>
      <c r="AJ32" s="92">
        <f>Z1*AI32/1000</f>
        <v>0</v>
      </c>
      <c r="AK32" s="63">
        <f>AI32+'学級用記録票５月分'!AK32</f>
        <v>0</v>
      </c>
      <c r="AL32" s="97">
        <f>AJ32+'学級用記録票５月分'!AL32</f>
        <v>0</v>
      </c>
    </row>
    <row r="33" spans="1:38" ht="13.5">
      <c r="A33" s="36">
        <v>27</v>
      </c>
      <c r="B33" s="5">
        <f>'学級用記録票４月分'!B33</f>
        <v>0</v>
      </c>
      <c r="C33" s="37"/>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5"/>
      <c r="AH33" s="54">
        <f t="shared" si="0"/>
        <v>0</v>
      </c>
      <c r="AI33" s="4">
        <f t="shared" si="1"/>
        <v>0</v>
      </c>
      <c r="AJ33" s="92">
        <f>Z1*AI33/1000</f>
        <v>0</v>
      </c>
      <c r="AK33" s="63">
        <f>AI33+'学級用記録票５月分'!AK33</f>
        <v>0</v>
      </c>
      <c r="AL33" s="97">
        <f>AJ33+'学級用記録票５月分'!AL33</f>
        <v>0</v>
      </c>
    </row>
    <row r="34" spans="1:38" ht="13.5">
      <c r="A34" s="36">
        <v>28</v>
      </c>
      <c r="B34" s="5">
        <f>'学級用記録票４月分'!B34</f>
        <v>0</v>
      </c>
      <c r="C34" s="37"/>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5"/>
      <c r="AH34" s="54">
        <f t="shared" si="0"/>
        <v>0</v>
      </c>
      <c r="AI34" s="4">
        <f t="shared" si="1"/>
        <v>0</v>
      </c>
      <c r="AJ34" s="92">
        <f>Z1*AI34/1000</f>
        <v>0</v>
      </c>
      <c r="AK34" s="63">
        <f>AI34+'学級用記録票５月分'!AK34</f>
        <v>0</v>
      </c>
      <c r="AL34" s="97">
        <f>AJ34+'学級用記録票５月分'!AL34</f>
        <v>0</v>
      </c>
    </row>
    <row r="35" spans="1:38" ht="13.5">
      <c r="A35" s="36">
        <v>29</v>
      </c>
      <c r="B35" s="5">
        <f>'学級用記録票４月分'!B35</f>
        <v>0</v>
      </c>
      <c r="C35" s="37"/>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5"/>
      <c r="AH35" s="54">
        <f t="shared" si="0"/>
        <v>0</v>
      </c>
      <c r="AI35" s="4">
        <f t="shared" si="1"/>
        <v>0</v>
      </c>
      <c r="AJ35" s="92">
        <f>Z1*AI35/1000</f>
        <v>0</v>
      </c>
      <c r="AK35" s="63">
        <f>AI35+'学級用記録票５月分'!AK35</f>
        <v>0</v>
      </c>
      <c r="AL35" s="97">
        <f>AJ35+'学級用記録票５月分'!AL35</f>
        <v>0</v>
      </c>
    </row>
    <row r="36" spans="1:38" ht="13.5">
      <c r="A36" s="36">
        <v>30</v>
      </c>
      <c r="B36" s="5">
        <f>'学級用記録票４月分'!B36</f>
        <v>0</v>
      </c>
      <c r="C36" s="37"/>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5"/>
      <c r="AH36" s="54">
        <f t="shared" si="0"/>
        <v>0</v>
      </c>
      <c r="AI36" s="4">
        <f t="shared" si="1"/>
        <v>0</v>
      </c>
      <c r="AJ36" s="92">
        <f>Z1*AI36/1000</f>
        <v>0</v>
      </c>
      <c r="AK36" s="63">
        <f>AI36+'学級用記録票５月分'!AK36</f>
        <v>0</v>
      </c>
      <c r="AL36" s="97">
        <f>AJ36+'学級用記録票５月分'!AL36</f>
        <v>0</v>
      </c>
    </row>
    <row r="37" spans="1:38" ht="13.5">
      <c r="A37" s="36">
        <v>31</v>
      </c>
      <c r="B37" s="5">
        <f>'学級用記録票４月分'!B37</f>
        <v>0</v>
      </c>
      <c r="C37" s="37"/>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c r="AH37" s="54">
        <f t="shared" si="0"/>
        <v>0</v>
      </c>
      <c r="AI37" s="4">
        <f t="shared" si="1"/>
        <v>0</v>
      </c>
      <c r="AJ37" s="92">
        <f>Z1*AI37/1000</f>
        <v>0</v>
      </c>
      <c r="AK37" s="63">
        <f>AI37+'学級用記録票５月分'!AK37</f>
        <v>0</v>
      </c>
      <c r="AL37" s="97">
        <f>AJ37+'学級用記録票５月分'!AL37</f>
        <v>0</v>
      </c>
    </row>
    <row r="38" spans="1:38" ht="13.5">
      <c r="A38" s="36">
        <v>32</v>
      </c>
      <c r="B38" s="5">
        <f>'学級用記録票４月分'!B38</f>
        <v>0</v>
      </c>
      <c r="C38" s="37"/>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5"/>
      <c r="AH38" s="54">
        <f t="shared" si="0"/>
        <v>0</v>
      </c>
      <c r="AI38" s="4">
        <f t="shared" si="1"/>
        <v>0</v>
      </c>
      <c r="AJ38" s="92">
        <f>Z1*AI38/1000</f>
        <v>0</v>
      </c>
      <c r="AK38" s="63">
        <f>AI38+'学級用記録票５月分'!AK38</f>
        <v>0</v>
      </c>
      <c r="AL38" s="97">
        <f>AJ38+'学級用記録票５月分'!AL38</f>
        <v>0</v>
      </c>
    </row>
    <row r="39" spans="1:38" ht="13.5">
      <c r="A39" s="36">
        <v>33</v>
      </c>
      <c r="B39" s="5">
        <f>'学級用記録票４月分'!B39</f>
        <v>0</v>
      </c>
      <c r="C39" s="37"/>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5"/>
      <c r="AH39" s="54">
        <f t="shared" si="0"/>
        <v>0</v>
      </c>
      <c r="AI39" s="4">
        <f t="shared" si="1"/>
        <v>0</v>
      </c>
      <c r="AJ39" s="92">
        <f>Z1*AI39/1000</f>
        <v>0</v>
      </c>
      <c r="AK39" s="63">
        <f>AI39+'学級用記録票５月分'!AK39</f>
        <v>0</v>
      </c>
      <c r="AL39" s="97">
        <f>AJ39+'学級用記録票５月分'!AL39</f>
        <v>0</v>
      </c>
    </row>
    <row r="40" spans="1:38" ht="13.5">
      <c r="A40" s="36">
        <v>34</v>
      </c>
      <c r="B40" s="5">
        <f>'学級用記録票４月分'!B40</f>
        <v>0</v>
      </c>
      <c r="C40" s="37"/>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5"/>
      <c r="AH40" s="54">
        <f t="shared" si="0"/>
        <v>0</v>
      </c>
      <c r="AI40" s="4">
        <f t="shared" si="1"/>
        <v>0</v>
      </c>
      <c r="AJ40" s="92">
        <f>Z1*AI40/1000</f>
        <v>0</v>
      </c>
      <c r="AK40" s="63">
        <f>AI40+'学級用記録票５月分'!AK40</f>
        <v>0</v>
      </c>
      <c r="AL40" s="97">
        <f>AJ40+'学級用記録票５月分'!AL40</f>
        <v>0</v>
      </c>
    </row>
    <row r="41" spans="1:38" ht="13.5">
      <c r="A41" s="36">
        <v>35</v>
      </c>
      <c r="B41" s="5">
        <f>'学級用記録票４月分'!B41</f>
        <v>0</v>
      </c>
      <c r="C41" s="3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5"/>
      <c r="AH41" s="54">
        <f t="shared" si="0"/>
        <v>0</v>
      </c>
      <c r="AI41" s="4">
        <f t="shared" si="1"/>
        <v>0</v>
      </c>
      <c r="AJ41" s="92">
        <f>Z1*AI41/1000</f>
        <v>0</v>
      </c>
      <c r="AK41" s="63">
        <f>AI41+'学級用記録票５月分'!AK41</f>
        <v>0</v>
      </c>
      <c r="AL41" s="97">
        <f>AJ41+'学級用記録票５月分'!AL41</f>
        <v>0</v>
      </c>
    </row>
    <row r="42" spans="1:38" ht="13.5">
      <c r="A42" s="36">
        <v>36</v>
      </c>
      <c r="B42" s="5">
        <f>'学級用記録票４月分'!B42</f>
        <v>0</v>
      </c>
      <c r="C42" s="37"/>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5"/>
      <c r="AH42" s="54">
        <f t="shared" si="0"/>
        <v>0</v>
      </c>
      <c r="AI42" s="4">
        <f t="shared" si="1"/>
        <v>0</v>
      </c>
      <c r="AJ42" s="92">
        <f>Z1*AI42/1000</f>
        <v>0</v>
      </c>
      <c r="AK42" s="63">
        <f>AI42+'学級用記録票５月分'!AK42</f>
        <v>0</v>
      </c>
      <c r="AL42" s="97">
        <f>AJ42+'学級用記録票５月分'!AL42</f>
        <v>0</v>
      </c>
    </row>
    <row r="43" spans="1:38" ht="13.5">
      <c r="A43" s="36">
        <v>37</v>
      </c>
      <c r="B43" s="5">
        <f>'学級用記録票４月分'!B43</f>
        <v>0</v>
      </c>
      <c r="C43" s="37"/>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5"/>
      <c r="AH43" s="54">
        <f t="shared" si="0"/>
        <v>0</v>
      </c>
      <c r="AI43" s="4">
        <f t="shared" si="1"/>
        <v>0</v>
      </c>
      <c r="AJ43" s="92">
        <f>Z1*AI43/1000</f>
        <v>0</v>
      </c>
      <c r="AK43" s="63">
        <f>AI43+'学級用記録票５月分'!AK43</f>
        <v>0</v>
      </c>
      <c r="AL43" s="97">
        <f>AJ43+'学級用記録票５月分'!AL43</f>
        <v>0</v>
      </c>
    </row>
    <row r="44" spans="1:38" ht="13.5">
      <c r="A44" s="36">
        <v>38</v>
      </c>
      <c r="B44" s="5">
        <f>'学級用記録票４月分'!B44</f>
        <v>0</v>
      </c>
      <c r="C44" s="3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5"/>
      <c r="AH44" s="54">
        <f t="shared" si="0"/>
        <v>0</v>
      </c>
      <c r="AI44" s="4">
        <f t="shared" si="1"/>
        <v>0</v>
      </c>
      <c r="AJ44" s="92">
        <f>Z1*AI44/1000</f>
        <v>0</v>
      </c>
      <c r="AK44" s="63">
        <f>AI44+'学級用記録票５月分'!AK44</f>
        <v>0</v>
      </c>
      <c r="AL44" s="97">
        <f>AJ44+'学級用記録票５月分'!AL44</f>
        <v>0</v>
      </c>
    </row>
    <row r="45" spans="1:38" ht="13.5">
      <c r="A45" s="36">
        <v>39</v>
      </c>
      <c r="B45" s="5">
        <f>'学級用記録票４月分'!B45</f>
        <v>0</v>
      </c>
      <c r="C45" s="37"/>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5"/>
      <c r="AH45" s="54">
        <f t="shared" si="0"/>
        <v>0</v>
      </c>
      <c r="AI45" s="4">
        <f t="shared" si="1"/>
        <v>0</v>
      </c>
      <c r="AJ45" s="92">
        <f>Z1*AI45/1000</f>
        <v>0</v>
      </c>
      <c r="AK45" s="63">
        <f>AI45+'学級用記録票５月分'!AK45</f>
        <v>0</v>
      </c>
      <c r="AL45" s="97">
        <f>AJ45+'学級用記録票５月分'!AL45</f>
        <v>0</v>
      </c>
    </row>
    <row r="46" spans="1:38" ht="13.5">
      <c r="A46" s="36">
        <v>40</v>
      </c>
      <c r="B46" s="5">
        <f>'学級用記録票４月分'!B46</f>
        <v>0</v>
      </c>
      <c r="C46" s="37"/>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5"/>
      <c r="AH46" s="54">
        <f t="shared" si="0"/>
        <v>0</v>
      </c>
      <c r="AI46" s="4">
        <f t="shared" si="1"/>
        <v>0</v>
      </c>
      <c r="AJ46" s="92">
        <f>Z1*AI46/1000</f>
        <v>0</v>
      </c>
      <c r="AK46" s="63">
        <f>AI46+'学級用記録票５月分'!AK46</f>
        <v>0</v>
      </c>
      <c r="AL46" s="97">
        <f>AJ46+'学級用記録票５月分'!AL46</f>
        <v>0</v>
      </c>
    </row>
    <row r="47" spans="1:38" ht="13.5">
      <c r="A47" s="36">
        <v>41</v>
      </c>
      <c r="B47" s="5">
        <f>'学級用記録票４月分'!B47</f>
        <v>0</v>
      </c>
      <c r="C47" s="37"/>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5"/>
      <c r="AH47" s="54">
        <f t="shared" si="0"/>
        <v>0</v>
      </c>
      <c r="AI47" s="4">
        <f t="shared" si="1"/>
        <v>0</v>
      </c>
      <c r="AJ47" s="92">
        <f>Z1*AI47/1000</f>
        <v>0</v>
      </c>
      <c r="AK47" s="63">
        <f>AI47+'学級用記録票５月分'!AK47</f>
        <v>0</v>
      </c>
      <c r="AL47" s="97">
        <f>AJ47+'学級用記録票５月分'!AL47</f>
        <v>0</v>
      </c>
    </row>
    <row r="48" spans="1:38" ht="13.5">
      <c r="A48" s="36">
        <v>42</v>
      </c>
      <c r="B48" s="5">
        <f>'学級用記録票４月分'!B48</f>
        <v>0</v>
      </c>
      <c r="C48" s="37"/>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5"/>
      <c r="AH48" s="54">
        <f t="shared" si="0"/>
        <v>0</v>
      </c>
      <c r="AI48" s="4">
        <f t="shared" si="1"/>
        <v>0</v>
      </c>
      <c r="AJ48" s="92">
        <f>Z1*AI48/1000</f>
        <v>0</v>
      </c>
      <c r="AK48" s="63">
        <f>AI48+'学級用記録票５月分'!AK48</f>
        <v>0</v>
      </c>
      <c r="AL48" s="97">
        <f>AJ48+'学級用記録票５月分'!AL48</f>
        <v>0</v>
      </c>
    </row>
    <row r="49" spans="1:38" ht="13.5">
      <c r="A49" s="36">
        <v>43</v>
      </c>
      <c r="B49" s="5">
        <f>'学級用記録票４月分'!B49</f>
        <v>0</v>
      </c>
      <c r="C49" s="37"/>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5"/>
      <c r="AH49" s="54">
        <f t="shared" si="0"/>
        <v>0</v>
      </c>
      <c r="AI49" s="4">
        <f t="shared" si="1"/>
        <v>0</v>
      </c>
      <c r="AJ49" s="92">
        <f>Z1*AI49/1000</f>
        <v>0</v>
      </c>
      <c r="AK49" s="63">
        <f>AI49+'学級用記録票５月分'!AK49</f>
        <v>0</v>
      </c>
      <c r="AL49" s="97">
        <f>AJ49+'学級用記録票５月分'!AL49</f>
        <v>0</v>
      </c>
    </row>
    <row r="50" spans="1:38" ht="13.5">
      <c r="A50" s="36">
        <v>44</v>
      </c>
      <c r="B50" s="5">
        <f>'学級用記録票４月分'!B50</f>
        <v>0</v>
      </c>
      <c r="C50" s="37"/>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5"/>
      <c r="AH50" s="54">
        <f t="shared" si="0"/>
        <v>0</v>
      </c>
      <c r="AI50" s="4">
        <f t="shared" si="1"/>
        <v>0</v>
      </c>
      <c r="AJ50" s="92">
        <f>Z1*AI50/1000</f>
        <v>0</v>
      </c>
      <c r="AK50" s="63">
        <f>AI50+'学級用記録票５月分'!AK50</f>
        <v>0</v>
      </c>
      <c r="AL50" s="97">
        <f>AJ50+'学級用記録票５月分'!AL50</f>
        <v>0</v>
      </c>
    </row>
    <row r="51" spans="1:38" ht="14.25" thickBot="1">
      <c r="A51" s="16">
        <v>45</v>
      </c>
      <c r="B51" s="6">
        <f>'学級用記録票４月分'!B51</f>
        <v>0</v>
      </c>
      <c r="C51" s="39"/>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6"/>
      <c r="AH51" s="55">
        <f t="shared" si="0"/>
        <v>0</v>
      </c>
      <c r="AI51" s="7">
        <f t="shared" si="1"/>
        <v>0</v>
      </c>
      <c r="AJ51" s="93">
        <f>Z1*AI51/1000</f>
        <v>0</v>
      </c>
      <c r="AK51" s="65">
        <f>AI51+'学級用記録票５月分'!AK51</f>
        <v>0</v>
      </c>
      <c r="AL51" s="98">
        <f>AJ51+'学級用記録票５月分'!AL51</f>
        <v>0</v>
      </c>
    </row>
    <row r="52" spans="2:38" ht="13.5">
      <c r="B52" s="86" t="s">
        <v>19</v>
      </c>
      <c r="C52" s="19">
        <f>SUM(C7:C51)</f>
        <v>0</v>
      </c>
      <c r="D52" s="8">
        <f aca="true" t="shared" si="2" ref="D52:AG52">SUM(D7:D51)</f>
        <v>0</v>
      </c>
      <c r="E52" s="8">
        <f t="shared" si="2"/>
        <v>0</v>
      </c>
      <c r="F52" s="8">
        <f t="shared" si="2"/>
        <v>0</v>
      </c>
      <c r="G52" s="8">
        <f t="shared" si="2"/>
        <v>0</v>
      </c>
      <c r="H52" s="8">
        <f t="shared" si="2"/>
        <v>0</v>
      </c>
      <c r="I52" s="8">
        <f t="shared" si="2"/>
        <v>0</v>
      </c>
      <c r="J52" s="8">
        <f t="shared" si="2"/>
        <v>0</v>
      </c>
      <c r="K52" s="8">
        <f t="shared" si="2"/>
        <v>0</v>
      </c>
      <c r="L52" s="8">
        <f t="shared" si="2"/>
        <v>0</v>
      </c>
      <c r="M52" s="8">
        <f t="shared" si="2"/>
        <v>0</v>
      </c>
      <c r="N52" s="8">
        <f t="shared" si="2"/>
        <v>0</v>
      </c>
      <c r="O52" s="8">
        <f t="shared" si="2"/>
        <v>0</v>
      </c>
      <c r="P52" s="8">
        <f t="shared" si="2"/>
        <v>0</v>
      </c>
      <c r="Q52" s="8">
        <f t="shared" si="2"/>
        <v>0</v>
      </c>
      <c r="R52" s="8">
        <f t="shared" si="2"/>
        <v>0</v>
      </c>
      <c r="S52" s="8">
        <f t="shared" si="2"/>
        <v>0</v>
      </c>
      <c r="T52" s="8">
        <f t="shared" si="2"/>
        <v>0</v>
      </c>
      <c r="U52" s="8">
        <f t="shared" si="2"/>
        <v>0</v>
      </c>
      <c r="V52" s="8">
        <f t="shared" si="2"/>
        <v>0</v>
      </c>
      <c r="W52" s="8">
        <f t="shared" si="2"/>
        <v>0</v>
      </c>
      <c r="X52" s="8">
        <f t="shared" si="2"/>
        <v>0</v>
      </c>
      <c r="Y52" s="8">
        <f t="shared" si="2"/>
        <v>0</v>
      </c>
      <c r="Z52" s="8">
        <f t="shared" si="2"/>
        <v>0</v>
      </c>
      <c r="AA52" s="8">
        <f t="shared" si="2"/>
        <v>0</v>
      </c>
      <c r="AB52" s="8">
        <f t="shared" si="2"/>
        <v>0</v>
      </c>
      <c r="AC52" s="8">
        <f t="shared" si="2"/>
        <v>0</v>
      </c>
      <c r="AD52" s="8">
        <f t="shared" si="2"/>
        <v>0</v>
      </c>
      <c r="AE52" s="8">
        <f t="shared" si="2"/>
        <v>0</v>
      </c>
      <c r="AF52" s="8">
        <f t="shared" si="2"/>
        <v>0</v>
      </c>
      <c r="AG52" s="13">
        <f t="shared" si="2"/>
        <v>0</v>
      </c>
      <c r="AH52" s="56" t="s">
        <v>13</v>
      </c>
      <c r="AI52" s="19">
        <f>SUM(AI7:AI51)</f>
        <v>0</v>
      </c>
      <c r="AJ52" s="94">
        <f>SUM(AJ7:AJ51)</f>
        <v>0</v>
      </c>
      <c r="AK52" s="66">
        <f>AI52+'学級用記録票５月分'!AK52</f>
        <v>0</v>
      </c>
      <c r="AL52" s="99">
        <f>AJ52+'学級用記録票５月分'!AL52</f>
        <v>0</v>
      </c>
    </row>
    <row r="53" spans="2:38" ht="14.25" thickBot="1">
      <c r="B53" s="24" t="s">
        <v>24</v>
      </c>
      <c r="C53" s="20" t="e">
        <f>C52/T1</f>
        <v>#DIV/0!</v>
      </c>
      <c r="D53" s="9" t="e">
        <f>D52/T1</f>
        <v>#DIV/0!</v>
      </c>
      <c r="E53" s="9" t="e">
        <f>E52/T1</f>
        <v>#DIV/0!</v>
      </c>
      <c r="F53" s="9" t="e">
        <f>F52/T1</f>
        <v>#DIV/0!</v>
      </c>
      <c r="G53" s="9" t="e">
        <f>G52/T1</f>
        <v>#DIV/0!</v>
      </c>
      <c r="H53" s="9" t="e">
        <f>H52/T1</f>
        <v>#DIV/0!</v>
      </c>
      <c r="I53" s="9" t="e">
        <f>I52/T1</f>
        <v>#DIV/0!</v>
      </c>
      <c r="J53" s="9" t="e">
        <f>J52/T1</f>
        <v>#DIV/0!</v>
      </c>
      <c r="K53" s="9" t="e">
        <f>K52/T1</f>
        <v>#DIV/0!</v>
      </c>
      <c r="L53" s="9" t="e">
        <f>L52/T1</f>
        <v>#DIV/0!</v>
      </c>
      <c r="M53" s="9" t="e">
        <f>M52/T1</f>
        <v>#DIV/0!</v>
      </c>
      <c r="N53" s="9" t="e">
        <f>N52/T1</f>
        <v>#DIV/0!</v>
      </c>
      <c r="O53" s="9" t="e">
        <f>O52/T1</f>
        <v>#DIV/0!</v>
      </c>
      <c r="P53" s="9" t="e">
        <f>P52/T1</f>
        <v>#DIV/0!</v>
      </c>
      <c r="Q53" s="9" t="e">
        <f>Q52/T1</f>
        <v>#DIV/0!</v>
      </c>
      <c r="R53" s="9" t="e">
        <f>R52/T1</f>
        <v>#DIV/0!</v>
      </c>
      <c r="S53" s="9" t="e">
        <f>S52/T1</f>
        <v>#DIV/0!</v>
      </c>
      <c r="T53" s="9" t="e">
        <f>T52/T1</f>
        <v>#DIV/0!</v>
      </c>
      <c r="U53" s="9" t="e">
        <f>U52/T1</f>
        <v>#DIV/0!</v>
      </c>
      <c r="V53" s="9" t="e">
        <f>V52/T1</f>
        <v>#DIV/0!</v>
      </c>
      <c r="W53" s="9" t="e">
        <f>W52/T1</f>
        <v>#DIV/0!</v>
      </c>
      <c r="X53" s="9" t="e">
        <f>X52/T1</f>
        <v>#DIV/0!</v>
      </c>
      <c r="Y53" s="9" t="e">
        <f>Y52/T1</f>
        <v>#DIV/0!</v>
      </c>
      <c r="Z53" s="9" t="e">
        <f>Z52/T1</f>
        <v>#DIV/0!</v>
      </c>
      <c r="AA53" s="9" t="e">
        <f>AA52/T1</f>
        <v>#DIV/0!</v>
      </c>
      <c r="AB53" s="9" t="e">
        <f>AB52/T1</f>
        <v>#DIV/0!</v>
      </c>
      <c r="AC53" s="9" t="e">
        <f>AC52/T1</f>
        <v>#DIV/0!</v>
      </c>
      <c r="AD53" s="9" t="e">
        <f>AD52/T1</f>
        <v>#DIV/0!</v>
      </c>
      <c r="AE53" s="9" t="e">
        <f>AE52/T1</f>
        <v>#DIV/0!</v>
      </c>
      <c r="AF53" s="9" t="e">
        <f>AF52/T1</f>
        <v>#DIV/0!</v>
      </c>
      <c r="AG53" s="14" t="e">
        <f>AG52/T1</f>
        <v>#DIV/0!</v>
      </c>
      <c r="AH53" s="26" t="s">
        <v>16</v>
      </c>
      <c r="AI53" s="57" t="e">
        <f>AI52/T1</f>
        <v>#DIV/0!</v>
      </c>
      <c r="AJ53" s="95" t="e">
        <f>AJ52/T1</f>
        <v>#DIV/0!</v>
      </c>
      <c r="AK53" s="64" t="e">
        <f>AK52/T1</f>
        <v>#DIV/0!</v>
      </c>
      <c r="AL53" s="41" t="e">
        <f>AL52/T1</f>
        <v>#DIV/0!</v>
      </c>
    </row>
    <row r="54" spans="2:33" ht="13.5">
      <c r="B54" s="24" t="s">
        <v>21</v>
      </c>
      <c r="C54" s="21">
        <f>Z1*C52/1000</f>
        <v>0</v>
      </c>
      <c r="D54" s="10">
        <f>Z1*D52/1000</f>
        <v>0</v>
      </c>
      <c r="E54" s="10">
        <f>Z1*E52/1000</f>
        <v>0</v>
      </c>
      <c r="F54" s="10">
        <f>Z1*F52/1000</f>
        <v>0</v>
      </c>
      <c r="G54" s="10">
        <f>Z1*G52/1000</f>
        <v>0</v>
      </c>
      <c r="H54" s="10">
        <f>Z1*H52/1000</f>
        <v>0</v>
      </c>
      <c r="I54" s="10">
        <f>Z1*I52/1000</f>
        <v>0</v>
      </c>
      <c r="J54" s="10">
        <f>Z1*J52/1000</f>
        <v>0</v>
      </c>
      <c r="K54" s="10">
        <f>Z1*K52/1000</f>
        <v>0</v>
      </c>
      <c r="L54" s="10">
        <f>Z1*L52/1000</f>
        <v>0</v>
      </c>
      <c r="M54" s="10">
        <f>Z1*M52/1000</f>
        <v>0</v>
      </c>
      <c r="N54" s="10">
        <f>Z1*N52/1000</f>
        <v>0</v>
      </c>
      <c r="O54" s="10">
        <f>Z1*O52/1000</f>
        <v>0</v>
      </c>
      <c r="P54" s="10">
        <f>Z1*P52/1000</f>
        <v>0</v>
      </c>
      <c r="Q54" s="10">
        <f>Z1*Q52/1000</f>
        <v>0</v>
      </c>
      <c r="R54" s="10">
        <f>Z1*R52/1000</f>
        <v>0</v>
      </c>
      <c r="S54" s="10">
        <f>Z1*S52/1000</f>
        <v>0</v>
      </c>
      <c r="T54" s="10">
        <f>Z1*T52/1000</f>
        <v>0</v>
      </c>
      <c r="U54" s="10">
        <f>Z1*U52/1000</f>
        <v>0</v>
      </c>
      <c r="V54" s="10">
        <f>Z1*V52/1000</f>
        <v>0</v>
      </c>
      <c r="W54" s="10">
        <f>Z1*W52/1000</f>
        <v>0</v>
      </c>
      <c r="X54" s="10">
        <f>Z1*X52/1000</f>
        <v>0</v>
      </c>
      <c r="Y54" s="10">
        <f>Z1*Y52/1000</f>
        <v>0</v>
      </c>
      <c r="Z54" s="10">
        <f>Z1*Z52/1000</f>
        <v>0</v>
      </c>
      <c r="AA54" s="10">
        <f>Z1*AA52/1000</f>
        <v>0</v>
      </c>
      <c r="AB54" s="10">
        <f>Z1*AB52/1000</f>
        <v>0</v>
      </c>
      <c r="AC54" s="10">
        <f>Z1*AC52/1000</f>
        <v>0</v>
      </c>
      <c r="AD54" s="10">
        <f>Z1*AD52/1000</f>
        <v>0</v>
      </c>
      <c r="AE54" s="10">
        <f>Z1*AE52/1000</f>
        <v>0</v>
      </c>
      <c r="AF54" s="10">
        <f>Z1*AF52/1000</f>
        <v>0</v>
      </c>
      <c r="AG54" s="15">
        <f>Z1*AG52/1000</f>
        <v>0</v>
      </c>
    </row>
    <row r="55" spans="2:33" ht="14.25" thickBot="1">
      <c r="B55" s="26" t="s">
        <v>26</v>
      </c>
      <c r="C55" s="22" t="e">
        <f>C54/T1</f>
        <v>#DIV/0!</v>
      </c>
      <c r="D55" s="17" t="e">
        <f>D54/T1</f>
        <v>#DIV/0!</v>
      </c>
      <c r="E55" s="17" t="e">
        <f>E54/T1</f>
        <v>#DIV/0!</v>
      </c>
      <c r="F55" s="17" t="e">
        <f>F54/T1</f>
        <v>#DIV/0!</v>
      </c>
      <c r="G55" s="17" t="e">
        <f>G54/T1</f>
        <v>#DIV/0!</v>
      </c>
      <c r="H55" s="17" t="e">
        <f>H54/T1</f>
        <v>#DIV/0!</v>
      </c>
      <c r="I55" s="17" t="e">
        <f>I54/T1</f>
        <v>#DIV/0!</v>
      </c>
      <c r="J55" s="17" t="e">
        <f>J54/T1</f>
        <v>#DIV/0!</v>
      </c>
      <c r="K55" s="17" t="e">
        <f>K54/T1</f>
        <v>#DIV/0!</v>
      </c>
      <c r="L55" s="17" t="e">
        <f>L54/T1</f>
        <v>#DIV/0!</v>
      </c>
      <c r="M55" s="17" t="e">
        <f>M54/T1</f>
        <v>#DIV/0!</v>
      </c>
      <c r="N55" s="17" t="e">
        <f>N54/T1</f>
        <v>#DIV/0!</v>
      </c>
      <c r="O55" s="17" t="e">
        <f>O54/T1</f>
        <v>#DIV/0!</v>
      </c>
      <c r="P55" s="17" t="e">
        <f>P54/T1</f>
        <v>#DIV/0!</v>
      </c>
      <c r="Q55" s="17" t="e">
        <f>Q54/T1</f>
        <v>#DIV/0!</v>
      </c>
      <c r="R55" s="17" t="e">
        <f>R54/T1</f>
        <v>#DIV/0!</v>
      </c>
      <c r="S55" s="17" t="e">
        <f>S54/T1</f>
        <v>#DIV/0!</v>
      </c>
      <c r="T55" s="17" t="e">
        <f>T54/T1</f>
        <v>#DIV/0!</v>
      </c>
      <c r="U55" s="17" t="e">
        <f>U54/T1</f>
        <v>#DIV/0!</v>
      </c>
      <c r="V55" s="17" t="e">
        <f>V54/T1</f>
        <v>#DIV/0!</v>
      </c>
      <c r="W55" s="17" t="e">
        <f>W54/T1</f>
        <v>#DIV/0!</v>
      </c>
      <c r="X55" s="17" t="e">
        <f>X54/T1</f>
        <v>#DIV/0!</v>
      </c>
      <c r="Y55" s="17" t="e">
        <f>Y54/T1</f>
        <v>#DIV/0!</v>
      </c>
      <c r="Z55" s="17" t="e">
        <f>Z54/T1</f>
        <v>#DIV/0!</v>
      </c>
      <c r="AA55" s="17" t="e">
        <f>AA54/T1</f>
        <v>#DIV/0!</v>
      </c>
      <c r="AB55" s="17" t="e">
        <f>AB54/T1</f>
        <v>#DIV/0!</v>
      </c>
      <c r="AC55" s="17" t="e">
        <f>AC54/T1</f>
        <v>#DIV/0!</v>
      </c>
      <c r="AD55" s="17" t="e">
        <f>AD54/T1</f>
        <v>#DIV/0!</v>
      </c>
      <c r="AE55" s="17" t="e">
        <f>AE54/T1</f>
        <v>#DIV/0!</v>
      </c>
      <c r="AF55" s="17" t="e">
        <f>AF54/T1</f>
        <v>#DIV/0!</v>
      </c>
      <c r="AG55" s="18" t="e">
        <f>AG54/T1</f>
        <v>#DIV/0!</v>
      </c>
    </row>
  </sheetData>
  <sheetProtection/>
  <mergeCells count="16">
    <mergeCell ref="A5:A6"/>
    <mergeCell ref="B5:B6"/>
    <mergeCell ref="C1:K1"/>
    <mergeCell ref="L1:M1"/>
    <mergeCell ref="N1:O1"/>
    <mergeCell ref="Q1:R1"/>
    <mergeCell ref="AH5:AH6"/>
    <mergeCell ref="AI5:AJ5"/>
    <mergeCell ref="AK5:AL5"/>
    <mergeCell ref="Z1:AB1"/>
    <mergeCell ref="C3:G3"/>
    <mergeCell ref="H3:J3"/>
    <mergeCell ref="S3:W3"/>
    <mergeCell ref="X3:Z3"/>
    <mergeCell ref="T1:U1"/>
    <mergeCell ref="X1:Y1"/>
  </mergeCells>
  <printOptions/>
  <pageMargins left="0.7" right="0.7" top="0.21" bottom="0.22" header="0.18" footer="0.16"/>
  <pageSetup horizontalDpi="300" verticalDpi="300" orientation="landscape" paperSize="12" r:id="rId1"/>
</worksheet>
</file>

<file path=xl/worksheets/sheet5.xml><?xml version="1.0" encoding="utf-8"?>
<worksheet xmlns="http://schemas.openxmlformats.org/spreadsheetml/2006/main" xmlns:r="http://schemas.openxmlformats.org/officeDocument/2006/relationships">
  <dimension ref="A1:AL55"/>
  <sheetViews>
    <sheetView zoomScalePageLayoutView="0" workbookViewId="0" topLeftCell="A1">
      <pane xSplit="2" ySplit="6" topLeftCell="C7" activePane="bottomRight" state="frozen"/>
      <selection pane="topLeft" activeCell="F21" sqref="F21"/>
      <selection pane="topRight" activeCell="F21" sqref="F21"/>
      <selection pane="bottomLeft" activeCell="F21" sqref="F21"/>
      <selection pane="bottomRight" activeCell="AK13" sqref="AK13"/>
    </sheetView>
  </sheetViews>
  <sheetFormatPr defaultColWidth="9.140625" defaultRowHeight="15"/>
  <cols>
    <col min="1" max="1" width="3.140625" style="2" customWidth="1"/>
    <col min="2" max="2" width="10.421875" style="2" customWidth="1"/>
    <col min="3" max="33" width="3.7109375" style="2" customWidth="1"/>
    <col min="34" max="34" width="10.140625" style="2" customWidth="1"/>
    <col min="35" max="35" width="9.00390625" style="2" customWidth="1"/>
    <col min="36" max="36" width="9.421875" style="2" customWidth="1"/>
    <col min="37" max="38" width="8.140625" style="2" customWidth="1"/>
    <col min="39" max="16384" width="9.00390625" style="2" customWidth="1"/>
  </cols>
  <sheetData>
    <row r="1" spans="2:29" ht="21.75" thickBot="1">
      <c r="B1" s="1" t="s">
        <v>3</v>
      </c>
      <c r="C1" s="140">
        <f>'学級用記録票４月分'!C1:K1</f>
        <v>0</v>
      </c>
      <c r="D1" s="141"/>
      <c r="E1" s="141"/>
      <c r="F1" s="141"/>
      <c r="G1" s="141"/>
      <c r="H1" s="141"/>
      <c r="I1" s="141"/>
      <c r="J1" s="141"/>
      <c r="K1" s="142"/>
      <c r="L1" s="157" t="s">
        <v>4</v>
      </c>
      <c r="M1" s="158"/>
      <c r="N1" s="140">
        <f>'学級用記録票４月分'!N1:O1</f>
        <v>0</v>
      </c>
      <c r="O1" s="142"/>
      <c r="P1" s="28" t="s">
        <v>5</v>
      </c>
      <c r="Q1" s="140">
        <f>'学級用記録票４月分'!Q1:R1</f>
        <v>0</v>
      </c>
      <c r="R1" s="142"/>
      <c r="S1" s="28" t="s">
        <v>6</v>
      </c>
      <c r="T1" s="140">
        <f>'学級用記録票４月分'!T1:U1</f>
        <v>0</v>
      </c>
      <c r="U1" s="142"/>
      <c r="V1" s="28" t="s">
        <v>7</v>
      </c>
      <c r="W1" s="28"/>
      <c r="X1" s="151" t="s">
        <v>8</v>
      </c>
      <c r="Y1" s="152"/>
      <c r="Z1" s="140">
        <f>'学級用記録票４月分'!Z1:AB1</f>
        <v>0</v>
      </c>
      <c r="AA1" s="141"/>
      <c r="AB1" s="142"/>
      <c r="AC1" s="28" t="s">
        <v>9</v>
      </c>
    </row>
    <row r="2" ht="5.25" customHeight="1" thickBot="1"/>
    <row r="3" spans="3:27" ht="21" customHeight="1" thickBot="1" thickTop="1">
      <c r="C3" s="143" t="s">
        <v>11</v>
      </c>
      <c r="D3" s="143"/>
      <c r="E3" s="143"/>
      <c r="F3" s="143"/>
      <c r="G3" s="143"/>
      <c r="H3" s="144">
        <f>AL52</f>
        <v>0</v>
      </c>
      <c r="I3" s="144"/>
      <c r="J3" s="144"/>
      <c r="K3" s="29" t="s">
        <v>10</v>
      </c>
      <c r="O3" s="30"/>
      <c r="P3" s="30"/>
      <c r="Q3" s="30"/>
      <c r="R3" s="30"/>
      <c r="S3" s="145" t="s">
        <v>12</v>
      </c>
      <c r="T3" s="146"/>
      <c r="U3" s="146"/>
      <c r="V3" s="146"/>
      <c r="W3" s="147"/>
      <c r="X3" s="148" t="e">
        <f>ROUNDDOWN(AL53,2)</f>
        <v>#DIV/0!</v>
      </c>
      <c r="Y3" s="149"/>
      <c r="Z3" s="150"/>
      <c r="AA3" s="29" t="s">
        <v>10</v>
      </c>
    </row>
    <row r="4" ht="8.25" customHeight="1" thickBot="1" thickTop="1"/>
    <row r="5" spans="1:38" ht="13.5">
      <c r="A5" s="153" t="s">
        <v>0</v>
      </c>
      <c r="B5" s="155" t="s">
        <v>2</v>
      </c>
      <c r="C5" s="19">
        <v>1</v>
      </c>
      <c r="D5" s="8">
        <v>2</v>
      </c>
      <c r="E5" s="8">
        <v>3</v>
      </c>
      <c r="F5" s="8">
        <v>4</v>
      </c>
      <c r="G5" s="8">
        <v>5</v>
      </c>
      <c r="H5" s="8">
        <v>6</v>
      </c>
      <c r="I5" s="8">
        <v>7</v>
      </c>
      <c r="J5" s="8">
        <v>8</v>
      </c>
      <c r="K5" s="8">
        <v>9</v>
      </c>
      <c r="L5" s="8">
        <v>10</v>
      </c>
      <c r="M5" s="8">
        <v>11</v>
      </c>
      <c r="N5" s="8">
        <v>12</v>
      </c>
      <c r="O5" s="8">
        <v>13</v>
      </c>
      <c r="P5" s="8">
        <v>14</v>
      </c>
      <c r="Q5" s="8">
        <v>15</v>
      </c>
      <c r="R5" s="31">
        <v>16</v>
      </c>
      <c r="S5" s="8">
        <v>17</v>
      </c>
      <c r="T5" s="8">
        <v>18</v>
      </c>
      <c r="U5" s="8">
        <v>19</v>
      </c>
      <c r="V5" s="8">
        <v>20</v>
      </c>
      <c r="W5" s="8">
        <v>21</v>
      </c>
      <c r="X5" s="8">
        <v>22</v>
      </c>
      <c r="Y5" s="31">
        <v>23</v>
      </c>
      <c r="Z5" s="8">
        <v>24</v>
      </c>
      <c r="AA5" s="8">
        <v>25</v>
      </c>
      <c r="AB5" s="8">
        <v>26</v>
      </c>
      <c r="AC5" s="8">
        <v>27</v>
      </c>
      <c r="AD5" s="8">
        <v>28</v>
      </c>
      <c r="AE5" s="8">
        <v>29</v>
      </c>
      <c r="AF5" s="8">
        <v>30</v>
      </c>
      <c r="AG5" s="13">
        <v>31</v>
      </c>
      <c r="AH5" s="159" t="s">
        <v>2</v>
      </c>
      <c r="AI5" s="138" t="s">
        <v>17</v>
      </c>
      <c r="AJ5" s="139"/>
      <c r="AK5" s="162" t="s">
        <v>58</v>
      </c>
      <c r="AL5" s="163"/>
    </row>
    <row r="6" spans="1:38" ht="14.25" thickBot="1">
      <c r="A6" s="154"/>
      <c r="B6" s="156"/>
      <c r="C6" s="82"/>
      <c r="D6" s="78"/>
      <c r="E6" s="78"/>
      <c r="F6" s="78"/>
      <c r="G6" s="78"/>
      <c r="H6" s="78"/>
      <c r="I6" s="80"/>
      <c r="J6" s="80"/>
      <c r="K6" s="78"/>
      <c r="L6" s="78"/>
      <c r="M6" s="78"/>
      <c r="N6" s="78"/>
      <c r="O6" s="78"/>
      <c r="P6" s="80"/>
      <c r="Q6" s="79"/>
      <c r="R6" s="85"/>
      <c r="S6" s="78"/>
      <c r="T6" s="78"/>
      <c r="U6" s="78"/>
      <c r="V6" s="78"/>
      <c r="W6" s="80"/>
      <c r="X6" s="79"/>
      <c r="Y6" s="78"/>
      <c r="Z6" s="78"/>
      <c r="AA6" s="78"/>
      <c r="AB6" s="78"/>
      <c r="AC6" s="78"/>
      <c r="AD6" s="80"/>
      <c r="AE6" s="79"/>
      <c r="AF6" s="78"/>
      <c r="AG6" s="81"/>
      <c r="AH6" s="160"/>
      <c r="AI6" s="52" t="s">
        <v>14</v>
      </c>
      <c r="AJ6" s="58" t="s">
        <v>15</v>
      </c>
      <c r="AK6" s="61" t="s">
        <v>20</v>
      </c>
      <c r="AL6" s="32" t="s">
        <v>22</v>
      </c>
    </row>
    <row r="7" spans="1:38" ht="13.5">
      <c r="A7" s="33">
        <v>1</v>
      </c>
      <c r="B7" s="3">
        <f>'学級用記録票４月分'!B7</f>
        <v>0</v>
      </c>
      <c r="C7" s="34"/>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
      <c r="AH7" s="53">
        <f>B7</f>
        <v>0</v>
      </c>
      <c r="AI7" s="42">
        <f>SUM(C7:AG7)</f>
        <v>0</v>
      </c>
      <c r="AJ7" s="88">
        <f>Z1*AI7/1000</f>
        <v>0</v>
      </c>
      <c r="AK7" s="62">
        <f>AI7+'学級用記録票６月分'!AK7</f>
        <v>0</v>
      </c>
      <c r="AL7" s="96">
        <f>AJ7+'学級用記録票６月分'!AL7</f>
        <v>0</v>
      </c>
    </row>
    <row r="8" spans="1:38" ht="13.5">
      <c r="A8" s="36">
        <v>2</v>
      </c>
      <c r="B8" s="5">
        <f>'学級用記録票４月分'!B8</f>
        <v>0</v>
      </c>
      <c r="C8" s="37"/>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5"/>
      <c r="AH8" s="54">
        <f aca="true" t="shared" si="0" ref="AH8:AH51">B8</f>
        <v>0</v>
      </c>
      <c r="AI8" s="36">
        <f aca="true" t="shared" si="1" ref="AI8:AI51">SUM(C8:AG8)</f>
        <v>0</v>
      </c>
      <c r="AJ8" s="89">
        <f>Z1*AI8/1000</f>
        <v>0</v>
      </c>
      <c r="AK8" s="63">
        <f>AI8+'学級用記録票６月分'!AK8</f>
        <v>0</v>
      </c>
      <c r="AL8" s="97">
        <f>AJ8+'学級用記録票６月分'!AL8</f>
        <v>0</v>
      </c>
    </row>
    <row r="9" spans="1:38" ht="13.5">
      <c r="A9" s="36">
        <v>3</v>
      </c>
      <c r="B9" s="5">
        <f>'学級用記録票４月分'!B9</f>
        <v>0</v>
      </c>
      <c r="C9" s="37"/>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5"/>
      <c r="AH9" s="54">
        <f t="shared" si="0"/>
        <v>0</v>
      </c>
      <c r="AI9" s="36">
        <f t="shared" si="1"/>
        <v>0</v>
      </c>
      <c r="AJ9" s="89">
        <f>Z1*AI9/1000</f>
        <v>0</v>
      </c>
      <c r="AK9" s="63">
        <f>AI9+'学級用記録票６月分'!AK9</f>
        <v>0</v>
      </c>
      <c r="AL9" s="97">
        <f>AJ9+'学級用記録票６月分'!AL9</f>
        <v>0</v>
      </c>
    </row>
    <row r="10" spans="1:38" ht="13.5">
      <c r="A10" s="36">
        <v>4</v>
      </c>
      <c r="B10" s="5">
        <f>'学級用記録票４月分'!B10</f>
        <v>0</v>
      </c>
      <c r="C10" s="37"/>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5"/>
      <c r="AH10" s="54">
        <f t="shared" si="0"/>
        <v>0</v>
      </c>
      <c r="AI10" s="36">
        <f t="shared" si="1"/>
        <v>0</v>
      </c>
      <c r="AJ10" s="89">
        <f>Z1*AI10/1000</f>
        <v>0</v>
      </c>
      <c r="AK10" s="63">
        <f>AI10+'学級用記録票６月分'!AK10</f>
        <v>0</v>
      </c>
      <c r="AL10" s="97">
        <f>AJ10+'学級用記録票６月分'!AL10</f>
        <v>0</v>
      </c>
    </row>
    <row r="11" spans="1:38" ht="13.5">
      <c r="A11" s="36">
        <v>5</v>
      </c>
      <c r="B11" s="5">
        <f>'学級用記録票４月分'!B11</f>
        <v>0</v>
      </c>
      <c r="C11" s="37"/>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5"/>
      <c r="AH11" s="54">
        <f t="shared" si="0"/>
        <v>0</v>
      </c>
      <c r="AI11" s="36">
        <f t="shared" si="1"/>
        <v>0</v>
      </c>
      <c r="AJ11" s="89">
        <f>Z1*AI11/1000</f>
        <v>0</v>
      </c>
      <c r="AK11" s="63">
        <f>AI11+'学級用記録票６月分'!AK11</f>
        <v>0</v>
      </c>
      <c r="AL11" s="97">
        <f>AJ11+'学級用記録票６月分'!AL11</f>
        <v>0</v>
      </c>
    </row>
    <row r="12" spans="1:38" ht="13.5">
      <c r="A12" s="36">
        <v>6</v>
      </c>
      <c r="B12" s="5">
        <f>'学級用記録票４月分'!B12</f>
        <v>0</v>
      </c>
      <c r="C12" s="37"/>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5"/>
      <c r="AH12" s="54">
        <f t="shared" si="0"/>
        <v>0</v>
      </c>
      <c r="AI12" s="36">
        <f t="shared" si="1"/>
        <v>0</v>
      </c>
      <c r="AJ12" s="89">
        <f>Z1*AI12/1000</f>
        <v>0</v>
      </c>
      <c r="AK12" s="63">
        <f>AI12+'学級用記録票６月分'!AK12</f>
        <v>0</v>
      </c>
      <c r="AL12" s="97">
        <f>AJ12+'学級用記録票６月分'!AL12</f>
        <v>0</v>
      </c>
    </row>
    <row r="13" spans="1:38" ht="13.5">
      <c r="A13" s="36">
        <v>7</v>
      </c>
      <c r="B13" s="5">
        <f>'学級用記録票４月分'!B13</f>
        <v>0</v>
      </c>
      <c r="C13" s="37"/>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5"/>
      <c r="AH13" s="54">
        <f t="shared" si="0"/>
        <v>0</v>
      </c>
      <c r="AI13" s="36">
        <f t="shared" si="1"/>
        <v>0</v>
      </c>
      <c r="AJ13" s="89">
        <f>Z1*AI13/1000</f>
        <v>0</v>
      </c>
      <c r="AK13" s="63">
        <f>AI13+'学級用記録票６月分'!AK13</f>
        <v>0</v>
      </c>
      <c r="AL13" s="97">
        <f>AJ13+'学級用記録票６月分'!AL13</f>
        <v>0</v>
      </c>
    </row>
    <row r="14" spans="1:38" ht="13.5">
      <c r="A14" s="36">
        <v>8</v>
      </c>
      <c r="B14" s="5">
        <f>'学級用記録票４月分'!B14</f>
        <v>0</v>
      </c>
      <c r="C14" s="37"/>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5"/>
      <c r="AH14" s="54">
        <f t="shared" si="0"/>
        <v>0</v>
      </c>
      <c r="AI14" s="36">
        <f t="shared" si="1"/>
        <v>0</v>
      </c>
      <c r="AJ14" s="89">
        <f>Z1*AI14/1000</f>
        <v>0</v>
      </c>
      <c r="AK14" s="63">
        <f>AI14+'学級用記録票６月分'!AK14</f>
        <v>0</v>
      </c>
      <c r="AL14" s="97">
        <f>AJ14+'学級用記録票６月分'!AL14</f>
        <v>0</v>
      </c>
    </row>
    <row r="15" spans="1:38" ht="13.5">
      <c r="A15" s="36">
        <v>9</v>
      </c>
      <c r="B15" s="5">
        <f>'学級用記録票４月分'!B15</f>
        <v>0</v>
      </c>
      <c r="C15" s="37"/>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5"/>
      <c r="AH15" s="54">
        <f t="shared" si="0"/>
        <v>0</v>
      </c>
      <c r="AI15" s="36">
        <f t="shared" si="1"/>
        <v>0</v>
      </c>
      <c r="AJ15" s="89">
        <f>Z1*AI15/1000</f>
        <v>0</v>
      </c>
      <c r="AK15" s="63">
        <f>AI15+'学級用記録票６月分'!AK15</f>
        <v>0</v>
      </c>
      <c r="AL15" s="97">
        <f>AJ15+'学級用記録票６月分'!AL15</f>
        <v>0</v>
      </c>
    </row>
    <row r="16" spans="1:38" ht="13.5">
      <c r="A16" s="36">
        <v>10</v>
      </c>
      <c r="B16" s="5">
        <f>'学級用記録票４月分'!B16</f>
        <v>0</v>
      </c>
      <c r="C16" s="37"/>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5"/>
      <c r="AH16" s="54">
        <f t="shared" si="0"/>
        <v>0</v>
      </c>
      <c r="AI16" s="36">
        <f t="shared" si="1"/>
        <v>0</v>
      </c>
      <c r="AJ16" s="89">
        <f>Z1*AI16/1000</f>
        <v>0</v>
      </c>
      <c r="AK16" s="63">
        <f>AI16+'学級用記録票６月分'!AK16</f>
        <v>0</v>
      </c>
      <c r="AL16" s="97">
        <f>AJ16+'学級用記録票６月分'!AL16</f>
        <v>0</v>
      </c>
    </row>
    <row r="17" spans="1:38" ht="13.5">
      <c r="A17" s="36">
        <v>11</v>
      </c>
      <c r="B17" s="5">
        <f>'学級用記録票４月分'!B17</f>
        <v>0</v>
      </c>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5"/>
      <c r="AH17" s="54">
        <f t="shared" si="0"/>
        <v>0</v>
      </c>
      <c r="AI17" s="36">
        <f t="shared" si="1"/>
        <v>0</v>
      </c>
      <c r="AJ17" s="89">
        <f>Z1*AI17/1000</f>
        <v>0</v>
      </c>
      <c r="AK17" s="63">
        <f>AI17+'学級用記録票６月分'!AK17</f>
        <v>0</v>
      </c>
      <c r="AL17" s="97">
        <f>AJ17+'学級用記録票６月分'!AL17</f>
        <v>0</v>
      </c>
    </row>
    <row r="18" spans="1:38" ht="13.5">
      <c r="A18" s="36">
        <v>12</v>
      </c>
      <c r="B18" s="5">
        <f>'学級用記録票４月分'!B18</f>
        <v>0</v>
      </c>
      <c r="C18" s="37"/>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5"/>
      <c r="AH18" s="54">
        <f t="shared" si="0"/>
        <v>0</v>
      </c>
      <c r="AI18" s="36">
        <f t="shared" si="1"/>
        <v>0</v>
      </c>
      <c r="AJ18" s="89">
        <f>Z1*AI18/1000</f>
        <v>0</v>
      </c>
      <c r="AK18" s="63">
        <f>AI18+'学級用記録票６月分'!AK18</f>
        <v>0</v>
      </c>
      <c r="AL18" s="97">
        <f>AJ18+'学級用記録票６月分'!AL18</f>
        <v>0</v>
      </c>
    </row>
    <row r="19" spans="1:38" ht="13.5">
      <c r="A19" s="36">
        <v>13</v>
      </c>
      <c r="B19" s="5">
        <f>'学級用記録票４月分'!B19</f>
        <v>0</v>
      </c>
      <c r="C19" s="37"/>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5"/>
      <c r="AH19" s="54">
        <f t="shared" si="0"/>
        <v>0</v>
      </c>
      <c r="AI19" s="36">
        <f t="shared" si="1"/>
        <v>0</v>
      </c>
      <c r="AJ19" s="89">
        <f>Z1*AI19/1000</f>
        <v>0</v>
      </c>
      <c r="AK19" s="63">
        <f>AI19+'学級用記録票６月分'!AK19</f>
        <v>0</v>
      </c>
      <c r="AL19" s="97">
        <f>AJ19+'学級用記録票６月分'!AL19</f>
        <v>0</v>
      </c>
    </row>
    <row r="20" spans="1:38" ht="13.5">
      <c r="A20" s="36">
        <v>14</v>
      </c>
      <c r="B20" s="5">
        <f>'学級用記録票４月分'!B20</f>
        <v>0</v>
      </c>
      <c r="C20" s="37"/>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5"/>
      <c r="AH20" s="54">
        <f t="shared" si="0"/>
        <v>0</v>
      </c>
      <c r="AI20" s="36">
        <f t="shared" si="1"/>
        <v>0</v>
      </c>
      <c r="AJ20" s="89">
        <f>Z1*AI20/1000</f>
        <v>0</v>
      </c>
      <c r="AK20" s="63">
        <f>AI20+'学級用記録票６月分'!AK20</f>
        <v>0</v>
      </c>
      <c r="AL20" s="97">
        <f>AJ20+'学級用記録票６月分'!AL20</f>
        <v>0</v>
      </c>
    </row>
    <row r="21" spans="1:38" ht="13.5">
      <c r="A21" s="36">
        <v>15</v>
      </c>
      <c r="B21" s="5">
        <f>'学級用記録票４月分'!B21</f>
        <v>0</v>
      </c>
      <c r="C21" s="37"/>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5"/>
      <c r="AH21" s="54">
        <f t="shared" si="0"/>
        <v>0</v>
      </c>
      <c r="AI21" s="36">
        <f t="shared" si="1"/>
        <v>0</v>
      </c>
      <c r="AJ21" s="89">
        <f>Z1*AI21/1000</f>
        <v>0</v>
      </c>
      <c r="AK21" s="63">
        <f>AI21+'学級用記録票６月分'!AK21</f>
        <v>0</v>
      </c>
      <c r="AL21" s="97">
        <f>AJ21+'学級用記録票６月分'!AL21</f>
        <v>0</v>
      </c>
    </row>
    <row r="22" spans="1:38" ht="13.5">
      <c r="A22" s="36">
        <v>16</v>
      </c>
      <c r="B22" s="5">
        <f>'学級用記録票４月分'!B22</f>
        <v>0</v>
      </c>
      <c r="C22" s="3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5"/>
      <c r="AH22" s="54">
        <f t="shared" si="0"/>
        <v>0</v>
      </c>
      <c r="AI22" s="36">
        <f t="shared" si="1"/>
        <v>0</v>
      </c>
      <c r="AJ22" s="89">
        <f>Z1*AI22/1000</f>
        <v>0</v>
      </c>
      <c r="AK22" s="63">
        <f>AI22+'学級用記録票６月分'!AK22</f>
        <v>0</v>
      </c>
      <c r="AL22" s="97">
        <f>AJ22+'学級用記録票６月分'!AL22</f>
        <v>0</v>
      </c>
    </row>
    <row r="23" spans="1:38" ht="13.5">
      <c r="A23" s="36">
        <v>17</v>
      </c>
      <c r="B23" s="5">
        <f>'学級用記録票４月分'!B23</f>
        <v>0</v>
      </c>
      <c r="C23" s="37"/>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5"/>
      <c r="AH23" s="54">
        <f t="shared" si="0"/>
        <v>0</v>
      </c>
      <c r="AI23" s="36">
        <f t="shared" si="1"/>
        <v>0</v>
      </c>
      <c r="AJ23" s="89">
        <f>Z1*AI23/1000</f>
        <v>0</v>
      </c>
      <c r="AK23" s="63">
        <f>AI23+'学級用記録票６月分'!AK23</f>
        <v>0</v>
      </c>
      <c r="AL23" s="97">
        <f>AJ23+'学級用記録票６月分'!AL23</f>
        <v>0</v>
      </c>
    </row>
    <row r="24" spans="1:38" ht="13.5">
      <c r="A24" s="36">
        <v>18</v>
      </c>
      <c r="B24" s="5">
        <f>'学級用記録票４月分'!B24</f>
        <v>0</v>
      </c>
      <c r="C24" s="37"/>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5"/>
      <c r="AH24" s="54">
        <f t="shared" si="0"/>
        <v>0</v>
      </c>
      <c r="AI24" s="36">
        <f t="shared" si="1"/>
        <v>0</v>
      </c>
      <c r="AJ24" s="89">
        <f>Z1*AI24/1000</f>
        <v>0</v>
      </c>
      <c r="AK24" s="63">
        <f>AI24+'学級用記録票６月分'!AK24</f>
        <v>0</v>
      </c>
      <c r="AL24" s="97">
        <f>AJ24+'学級用記録票６月分'!AL24</f>
        <v>0</v>
      </c>
    </row>
    <row r="25" spans="1:38" ht="13.5">
      <c r="A25" s="36">
        <v>19</v>
      </c>
      <c r="B25" s="5">
        <f>'学級用記録票４月分'!B25</f>
        <v>0</v>
      </c>
      <c r="C25" s="37"/>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5"/>
      <c r="AH25" s="54">
        <f t="shared" si="0"/>
        <v>0</v>
      </c>
      <c r="AI25" s="36">
        <f t="shared" si="1"/>
        <v>0</v>
      </c>
      <c r="AJ25" s="89">
        <f>Z1*AI25/1000</f>
        <v>0</v>
      </c>
      <c r="AK25" s="63">
        <f>AI25+'学級用記録票６月分'!AK25</f>
        <v>0</v>
      </c>
      <c r="AL25" s="97">
        <f>AJ25+'学級用記録票６月分'!AL25</f>
        <v>0</v>
      </c>
    </row>
    <row r="26" spans="1:38" ht="13.5">
      <c r="A26" s="36">
        <v>20</v>
      </c>
      <c r="B26" s="5">
        <f>'学級用記録票４月分'!B26</f>
        <v>0</v>
      </c>
      <c r="C26" s="37"/>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5"/>
      <c r="AH26" s="54">
        <f t="shared" si="0"/>
        <v>0</v>
      </c>
      <c r="AI26" s="36">
        <f t="shared" si="1"/>
        <v>0</v>
      </c>
      <c r="AJ26" s="89">
        <f>Z1*AI26/1000</f>
        <v>0</v>
      </c>
      <c r="AK26" s="63">
        <f>AI26+'学級用記録票６月分'!AK26</f>
        <v>0</v>
      </c>
      <c r="AL26" s="97">
        <f>AJ26+'学級用記録票６月分'!AL26</f>
        <v>0</v>
      </c>
    </row>
    <row r="27" spans="1:38" ht="13.5">
      <c r="A27" s="36">
        <v>21</v>
      </c>
      <c r="B27" s="5">
        <f>'学級用記録票４月分'!B27</f>
        <v>0</v>
      </c>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5"/>
      <c r="AH27" s="54">
        <f t="shared" si="0"/>
        <v>0</v>
      </c>
      <c r="AI27" s="36">
        <f t="shared" si="1"/>
        <v>0</v>
      </c>
      <c r="AJ27" s="89">
        <f>Z1*AI27/1000</f>
        <v>0</v>
      </c>
      <c r="AK27" s="63">
        <f>AI27+'学級用記録票６月分'!AK27</f>
        <v>0</v>
      </c>
      <c r="AL27" s="97">
        <f>AJ27+'学級用記録票６月分'!AL27</f>
        <v>0</v>
      </c>
    </row>
    <row r="28" spans="1:38" ht="13.5">
      <c r="A28" s="36">
        <v>22</v>
      </c>
      <c r="B28" s="5">
        <f>'学級用記録票４月分'!B28</f>
        <v>0</v>
      </c>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5"/>
      <c r="AH28" s="54">
        <f t="shared" si="0"/>
        <v>0</v>
      </c>
      <c r="AI28" s="36">
        <f t="shared" si="1"/>
        <v>0</v>
      </c>
      <c r="AJ28" s="89">
        <f>Z1*AI28/1000</f>
        <v>0</v>
      </c>
      <c r="AK28" s="63">
        <f>AI28+'学級用記録票６月分'!AK28</f>
        <v>0</v>
      </c>
      <c r="AL28" s="97">
        <f>AJ28+'学級用記録票６月分'!AL28</f>
        <v>0</v>
      </c>
    </row>
    <row r="29" spans="1:38" ht="13.5">
      <c r="A29" s="36">
        <v>23</v>
      </c>
      <c r="B29" s="5">
        <f>'学級用記録票４月分'!B29</f>
        <v>0</v>
      </c>
      <c r="C29" s="37"/>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5"/>
      <c r="AH29" s="54">
        <f t="shared" si="0"/>
        <v>0</v>
      </c>
      <c r="AI29" s="36">
        <f t="shared" si="1"/>
        <v>0</v>
      </c>
      <c r="AJ29" s="89">
        <f>Z1*AI29/1000</f>
        <v>0</v>
      </c>
      <c r="AK29" s="63">
        <f>AI29+'学級用記録票６月分'!AK29</f>
        <v>0</v>
      </c>
      <c r="AL29" s="97">
        <f>AJ29+'学級用記録票６月分'!AL29</f>
        <v>0</v>
      </c>
    </row>
    <row r="30" spans="1:38" ht="13.5">
      <c r="A30" s="36">
        <v>24</v>
      </c>
      <c r="B30" s="5">
        <f>'学級用記録票４月分'!B30</f>
        <v>0</v>
      </c>
      <c r="C30" s="37"/>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5"/>
      <c r="AH30" s="54">
        <f t="shared" si="0"/>
        <v>0</v>
      </c>
      <c r="AI30" s="36">
        <f t="shared" si="1"/>
        <v>0</v>
      </c>
      <c r="AJ30" s="89">
        <f>Z1*AI30/1000</f>
        <v>0</v>
      </c>
      <c r="AK30" s="63">
        <f>AI30+'学級用記録票６月分'!AK30</f>
        <v>0</v>
      </c>
      <c r="AL30" s="97">
        <f>AJ30+'学級用記録票６月分'!AL30</f>
        <v>0</v>
      </c>
    </row>
    <row r="31" spans="1:38" ht="13.5">
      <c r="A31" s="36">
        <v>25</v>
      </c>
      <c r="B31" s="5">
        <f>'学級用記録票４月分'!B31</f>
        <v>0</v>
      </c>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5"/>
      <c r="AH31" s="54">
        <f t="shared" si="0"/>
        <v>0</v>
      </c>
      <c r="AI31" s="36">
        <f t="shared" si="1"/>
        <v>0</v>
      </c>
      <c r="AJ31" s="89">
        <f>Z1*AI31/1000</f>
        <v>0</v>
      </c>
      <c r="AK31" s="63">
        <f>AI31+'学級用記録票６月分'!AK31</f>
        <v>0</v>
      </c>
      <c r="AL31" s="97">
        <f>AJ31+'学級用記録票６月分'!AL31</f>
        <v>0</v>
      </c>
    </row>
    <row r="32" spans="1:38" ht="13.5">
      <c r="A32" s="36">
        <v>26</v>
      </c>
      <c r="B32" s="5">
        <f>'学級用記録票４月分'!B32</f>
        <v>0</v>
      </c>
      <c r="C32" s="3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c r="AH32" s="54">
        <f t="shared" si="0"/>
        <v>0</v>
      </c>
      <c r="AI32" s="36">
        <f t="shared" si="1"/>
        <v>0</v>
      </c>
      <c r="AJ32" s="89">
        <f>Z1*AI32/1000</f>
        <v>0</v>
      </c>
      <c r="AK32" s="63">
        <f>AI32+'学級用記録票６月分'!AK32</f>
        <v>0</v>
      </c>
      <c r="AL32" s="97">
        <f>AJ32+'学級用記録票６月分'!AL32</f>
        <v>0</v>
      </c>
    </row>
    <row r="33" spans="1:38" ht="13.5">
      <c r="A33" s="36">
        <v>27</v>
      </c>
      <c r="B33" s="5">
        <f>'学級用記録票４月分'!B33</f>
        <v>0</v>
      </c>
      <c r="C33" s="37"/>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5"/>
      <c r="AH33" s="54">
        <f t="shared" si="0"/>
        <v>0</v>
      </c>
      <c r="AI33" s="36">
        <f t="shared" si="1"/>
        <v>0</v>
      </c>
      <c r="AJ33" s="89">
        <f>Z1*AI33/1000</f>
        <v>0</v>
      </c>
      <c r="AK33" s="63">
        <f>AI33+'学級用記録票６月分'!AK33</f>
        <v>0</v>
      </c>
      <c r="AL33" s="97">
        <f>AJ33+'学級用記録票６月分'!AL33</f>
        <v>0</v>
      </c>
    </row>
    <row r="34" spans="1:38" ht="13.5">
      <c r="A34" s="36">
        <v>28</v>
      </c>
      <c r="B34" s="5">
        <f>'学級用記録票４月分'!B34</f>
        <v>0</v>
      </c>
      <c r="C34" s="37"/>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5"/>
      <c r="AH34" s="54">
        <f t="shared" si="0"/>
        <v>0</v>
      </c>
      <c r="AI34" s="36">
        <f t="shared" si="1"/>
        <v>0</v>
      </c>
      <c r="AJ34" s="89">
        <f>Z1*AI34/1000</f>
        <v>0</v>
      </c>
      <c r="AK34" s="63">
        <f>AI34+'学級用記録票６月分'!AK34</f>
        <v>0</v>
      </c>
      <c r="AL34" s="97">
        <f>AJ34+'学級用記録票６月分'!AL34</f>
        <v>0</v>
      </c>
    </row>
    <row r="35" spans="1:38" ht="13.5">
      <c r="A35" s="36">
        <v>29</v>
      </c>
      <c r="B35" s="5">
        <f>'学級用記録票４月分'!B35</f>
        <v>0</v>
      </c>
      <c r="C35" s="37"/>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5"/>
      <c r="AH35" s="54">
        <f t="shared" si="0"/>
        <v>0</v>
      </c>
      <c r="AI35" s="36">
        <f t="shared" si="1"/>
        <v>0</v>
      </c>
      <c r="AJ35" s="89">
        <f>Z1*AI35/1000</f>
        <v>0</v>
      </c>
      <c r="AK35" s="63">
        <f>AI35+'学級用記録票６月分'!AK35</f>
        <v>0</v>
      </c>
      <c r="AL35" s="97">
        <f>AJ35+'学級用記録票６月分'!AL35</f>
        <v>0</v>
      </c>
    </row>
    <row r="36" spans="1:38" ht="13.5">
      <c r="A36" s="36">
        <v>30</v>
      </c>
      <c r="B36" s="5">
        <f>'学級用記録票４月分'!B36</f>
        <v>0</v>
      </c>
      <c r="C36" s="37"/>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5"/>
      <c r="AH36" s="54">
        <f t="shared" si="0"/>
        <v>0</v>
      </c>
      <c r="AI36" s="36">
        <f t="shared" si="1"/>
        <v>0</v>
      </c>
      <c r="AJ36" s="89">
        <f>Z1*AI36/1000</f>
        <v>0</v>
      </c>
      <c r="AK36" s="63">
        <f>AI36+'学級用記録票６月分'!AK36</f>
        <v>0</v>
      </c>
      <c r="AL36" s="97">
        <f>AJ36+'学級用記録票６月分'!AL36</f>
        <v>0</v>
      </c>
    </row>
    <row r="37" spans="1:38" ht="13.5">
      <c r="A37" s="36">
        <v>31</v>
      </c>
      <c r="B37" s="5">
        <f>'学級用記録票４月分'!B37</f>
        <v>0</v>
      </c>
      <c r="C37" s="37"/>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c r="AH37" s="54">
        <f t="shared" si="0"/>
        <v>0</v>
      </c>
      <c r="AI37" s="36">
        <f t="shared" si="1"/>
        <v>0</v>
      </c>
      <c r="AJ37" s="89">
        <f>Z1*AI37/1000</f>
        <v>0</v>
      </c>
      <c r="AK37" s="63">
        <f>AI37+'学級用記録票６月分'!AK37</f>
        <v>0</v>
      </c>
      <c r="AL37" s="97">
        <f>AJ37+'学級用記録票６月分'!AL37</f>
        <v>0</v>
      </c>
    </row>
    <row r="38" spans="1:38" ht="13.5">
      <c r="A38" s="36">
        <v>32</v>
      </c>
      <c r="B38" s="5">
        <f>'学級用記録票４月分'!B38</f>
        <v>0</v>
      </c>
      <c r="C38" s="37"/>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5"/>
      <c r="AH38" s="54">
        <f t="shared" si="0"/>
        <v>0</v>
      </c>
      <c r="AI38" s="36">
        <f t="shared" si="1"/>
        <v>0</v>
      </c>
      <c r="AJ38" s="89">
        <f>Z1*AI38/1000</f>
        <v>0</v>
      </c>
      <c r="AK38" s="63">
        <f>AI38+'学級用記録票６月分'!AK38</f>
        <v>0</v>
      </c>
      <c r="AL38" s="97">
        <f>AJ38+'学級用記録票６月分'!AL38</f>
        <v>0</v>
      </c>
    </row>
    <row r="39" spans="1:38" ht="13.5">
      <c r="A39" s="36">
        <v>33</v>
      </c>
      <c r="B39" s="5">
        <f>'学級用記録票４月分'!B39</f>
        <v>0</v>
      </c>
      <c r="C39" s="37"/>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5"/>
      <c r="AH39" s="54">
        <f t="shared" si="0"/>
        <v>0</v>
      </c>
      <c r="AI39" s="36">
        <f t="shared" si="1"/>
        <v>0</v>
      </c>
      <c r="AJ39" s="89">
        <f>Z1*AI39/1000</f>
        <v>0</v>
      </c>
      <c r="AK39" s="63">
        <f>AI39+'学級用記録票６月分'!AK39</f>
        <v>0</v>
      </c>
      <c r="AL39" s="97">
        <f>AJ39+'学級用記録票６月分'!AL39</f>
        <v>0</v>
      </c>
    </row>
    <row r="40" spans="1:38" ht="13.5">
      <c r="A40" s="36">
        <v>34</v>
      </c>
      <c r="B40" s="5">
        <f>'学級用記録票４月分'!B40</f>
        <v>0</v>
      </c>
      <c r="C40" s="37"/>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5"/>
      <c r="AH40" s="54">
        <f t="shared" si="0"/>
        <v>0</v>
      </c>
      <c r="AI40" s="36">
        <f t="shared" si="1"/>
        <v>0</v>
      </c>
      <c r="AJ40" s="89">
        <f>Z1*AI40/1000</f>
        <v>0</v>
      </c>
      <c r="AK40" s="63">
        <f>AI40+'学級用記録票６月分'!AK40</f>
        <v>0</v>
      </c>
      <c r="AL40" s="97">
        <f>AJ40+'学級用記録票６月分'!AL40</f>
        <v>0</v>
      </c>
    </row>
    <row r="41" spans="1:38" ht="13.5">
      <c r="A41" s="36">
        <v>35</v>
      </c>
      <c r="B41" s="5">
        <f>'学級用記録票４月分'!B41</f>
        <v>0</v>
      </c>
      <c r="C41" s="3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5"/>
      <c r="AH41" s="54">
        <f t="shared" si="0"/>
        <v>0</v>
      </c>
      <c r="AI41" s="36">
        <f t="shared" si="1"/>
        <v>0</v>
      </c>
      <c r="AJ41" s="89">
        <f>Z1*AI41/1000</f>
        <v>0</v>
      </c>
      <c r="AK41" s="63">
        <f>AI41+'学級用記録票６月分'!AK41</f>
        <v>0</v>
      </c>
      <c r="AL41" s="97">
        <f>AJ41+'学級用記録票６月分'!AL41</f>
        <v>0</v>
      </c>
    </row>
    <row r="42" spans="1:38" ht="13.5">
      <c r="A42" s="36">
        <v>36</v>
      </c>
      <c r="B42" s="5">
        <f>'学級用記録票４月分'!B42</f>
        <v>0</v>
      </c>
      <c r="C42" s="37"/>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5"/>
      <c r="AH42" s="54">
        <f t="shared" si="0"/>
        <v>0</v>
      </c>
      <c r="AI42" s="36">
        <f t="shared" si="1"/>
        <v>0</v>
      </c>
      <c r="AJ42" s="89">
        <f>Z1*AI42/1000</f>
        <v>0</v>
      </c>
      <c r="AK42" s="63">
        <f>AI42+'学級用記録票６月分'!AK42</f>
        <v>0</v>
      </c>
      <c r="AL42" s="97">
        <f>AJ42+'学級用記録票６月分'!AL42</f>
        <v>0</v>
      </c>
    </row>
    <row r="43" spans="1:38" ht="13.5">
      <c r="A43" s="36">
        <v>37</v>
      </c>
      <c r="B43" s="5">
        <f>'学級用記録票４月分'!B43</f>
        <v>0</v>
      </c>
      <c r="C43" s="37"/>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5"/>
      <c r="AH43" s="54">
        <f t="shared" si="0"/>
        <v>0</v>
      </c>
      <c r="AI43" s="36">
        <f t="shared" si="1"/>
        <v>0</v>
      </c>
      <c r="AJ43" s="89">
        <f>Z1*AI43/1000</f>
        <v>0</v>
      </c>
      <c r="AK43" s="63">
        <f>AI43+'学級用記録票６月分'!AK43</f>
        <v>0</v>
      </c>
      <c r="AL43" s="97">
        <f>AJ43+'学級用記録票６月分'!AL43</f>
        <v>0</v>
      </c>
    </row>
    <row r="44" spans="1:38" ht="13.5">
      <c r="A44" s="36">
        <v>38</v>
      </c>
      <c r="B44" s="5">
        <f>'学級用記録票４月分'!B44</f>
        <v>0</v>
      </c>
      <c r="C44" s="3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5"/>
      <c r="AH44" s="54">
        <f t="shared" si="0"/>
        <v>0</v>
      </c>
      <c r="AI44" s="36">
        <f t="shared" si="1"/>
        <v>0</v>
      </c>
      <c r="AJ44" s="89">
        <f>Z1*AI44/1000</f>
        <v>0</v>
      </c>
      <c r="AK44" s="63">
        <f>AI44+'学級用記録票６月分'!AK44</f>
        <v>0</v>
      </c>
      <c r="AL44" s="97">
        <f>AJ44+'学級用記録票６月分'!AL44</f>
        <v>0</v>
      </c>
    </row>
    <row r="45" spans="1:38" ht="13.5">
      <c r="A45" s="36">
        <v>39</v>
      </c>
      <c r="B45" s="5">
        <f>'学級用記録票４月分'!B45</f>
        <v>0</v>
      </c>
      <c r="C45" s="37"/>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5"/>
      <c r="AH45" s="54">
        <f t="shared" si="0"/>
        <v>0</v>
      </c>
      <c r="AI45" s="36">
        <f t="shared" si="1"/>
        <v>0</v>
      </c>
      <c r="AJ45" s="89">
        <f>Z1*AI45/1000</f>
        <v>0</v>
      </c>
      <c r="AK45" s="63">
        <f>AI45+'学級用記録票６月分'!AK45</f>
        <v>0</v>
      </c>
      <c r="AL45" s="97">
        <f>AJ45+'学級用記録票６月分'!AL45</f>
        <v>0</v>
      </c>
    </row>
    <row r="46" spans="1:38" ht="13.5">
      <c r="A46" s="36">
        <v>40</v>
      </c>
      <c r="B46" s="5">
        <f>'学級用記録票４月分'!B46</f>
        <v>0</v>
      </c>
      <c r="C46" s="37"/>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5"/>
      <c r="AH46" s="54">
        <f t="shared" si="0"/>
        <v>0</v>
      </c>
      <c r="AI46" s="36">
        <f t="shared" si="1"/>
        <v>0</v>
      </c>
      <c r="AJ46" s="89">
        <f>Z1*AI46/1000</f>
        <v>0</v>
      </c>
      <c r="AK46" s="63">
        <f>AI46+'学級用記録票６月分'!AK46</f>
        <v>0</v>
      </c>
      <c r="AL46" s="97">
        <f>AJ46+'学級用記録票６月分'!AL46</f>
        <v>0</v>
      </c>
    </row>
    <row r="47" spans="1:38" ht="13.5">
      <c r="A47" s="36">
        <v>41</v>
      </c>
      <c r="B47" s="5">
        <f>'学級用記録票４月分'!B47</f>
        <v>0</v>
      </c>
      <c r="C47" s="37"/>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5"/>
      <c r="AH47" s="54">
        <f t="shared" si="0"/>
        <v>0</v>
      </c>
      <c r="AI47" s="36">
        <f t="shared" si="1"/>
        <v>0</v>
      </c>
      <c r="AJ47" s="89">
        <f>Z1*AI47/1000</f>
        <v>0</v>
      </c>
      <c r="AK47" s="63">
        <f>AI47+'学級用記録票６月分'!AK47</f>
        <v>0</v>
      </c>
      <c r="AL47" s="97">
        <f>AJ47+'学級用記録票６月分'!AL47</f>
        <v>0</v>
      </c>
    </row>
    <row r="48" spans="1:38" ht="13.5">
      <c r="A48" s="36">
        <v>42</v>
      </c>
      <c r="B48" s="5">
        <f>'学級用記録票４月分'!B48</f>
        <v>0</v>
      </c>
      <c r="C48" s="37"/>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5"/>
      <c r="AH48" s="54">
        <f t="shared" si="0"/>
        <v>0</v>
      </c>
      <c r="AI48" s="36">
        <f t="shared" si="1"/>
        <v>0</v>
      </c>
      <c r="AJ48" s="89">
        <f>Z1*AI48/1000</f>
        <v>0</v>
      </c>
      <c r="AK48" s="63">
        <f>AI48+'学級用記録票６月分'!AK48</f>
        <v>0</v>
      </c>
      <c r="AL48" s="97">
        <f>AJ48+'学級用記録票６月分'!AL48</f>
        <v>0</v>
      </c>
    </row>
    <row r="49" spans="1:38" ht="13.5">
      <c r="A49" s="36">
        <v>43</v>
      </c>
      <c r="B49" s="5">
        <f>'学級用記録票４月分'!B49</f>
        <v>0</v>
      </c>
      <c r="C49" s="37"/>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5"/>
      <c r="AH49" s="54">
        <f t="shared" si="0"/>
        <v>0</v>
      </c>
      <c r="AI49" s="36">
        <f t="shared" si="1"/>
        <v>0</v>
      </c>
      <c r="AJ49" s="89">
        <f>Z1*AI49/1000</f>
        <v>0</v>
      </c>
      <c r="AK49" s="63">
        <f>AI49+'学級用記録票６月分'!AK49</f>
        <v>0</v>
      </c>
      <c r="AL49" s="97">
        <f>AJ49+'学級用記録票６月分'!AL49</f>
        <v>0</v>
      </c>
    </row>
    <row r="50" spans="1:38" ht="13.5">
      <c r="A50" s="36">
        <v>44</v>
      </c>
      <c r="B50" s="5">
        <f>'学級用記録票４月分'!B50</f>
        <v>0</v>
      </c>
      <c r="C50" s="37"/>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5"/>
      <c r="AH50" s="54">
        <f t="shared" si="0"/>
        <v>0</v>
      </c>
      <c r="AI50" s="36">
        <f t="shared" si="1"/>
        <v>0</v>
      </c>
      <c r="AJ50" s="89">
        <f>Z1*AI50/1000</f>
        <v>0</v>
      </c>
      <c r="AK50" s="63">
        <f>AI50+'学級用記録票６月分'!AK50</f>
        <v>0</v>
      </c>
      <c r="AL50" s="97">
        <f>AJ50+'学級用記録票６月分'!AL50</f>
        <v>0</v>
      </c>
    </row>
    <row r="51" spans="1:38" ht="14.25" thickBot="1">
      <c r="A51" s="16">
        <v>45</v>
      </c>
      <c r="B51" s="6">
        <f>'学級用記録票４月分'!B51</f>
        <v>0</v>
      </c>
      <c r="C51" s="39"/>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6"/>
      <c r="AH51" s="55">
        <f t="shared" si="0"/>
        <v>0</v>
      </c>
      <c r="AI51" s="16">
        <f t="shared" si="1"/>
        <v>0</v>
      </c>
      <c r="AJ51" s="90">
        <f>Z1*AI51/1000</f>
        <v>0</v>
      </c>
      <c r="AK51" s="65">
        <f>AI51+'学級用記録票６月分'!AK51</f>
        <v>0</v>
      </c>
      <c r="AL51" s="98">
        <f>AJ51+'学級用記録票６月分'!AL51</f>
        <v>0</v>
      </c>
    </row>
    <row r="52" spans="2:38" ht="13.5">
      <c r="B52" s="23" t="s">
        <v>20</v>
      </c>
      <c r="C52" s="19">
        <f>SUM(C7:C51)</f>
        <v>0</v>
      </c>
      <c r="D52" s="8">
        <f aca="true" t="shared" si="2" ref="D52:AG52">SUM(D7:D51)</f>
        <v>0</v>
      </c>
      <c r="E52" s="8">
        <f t="shared" si="2"/>
        <v>0</v>
      </c>
      <c r="F52" s="8">
        <f t="shared" si="2"/>
        <v>0</v>
      </c>
      <c r="G52" s="8">
        <f t="shared" si="2"/>
        <v>0</v>
      </c>
      <c r="H52" s="8">
        <f t="shared" si="2"/>
        <v>0</v>
      </c>
      <c r="I52" s="8">
        <f t="shared" si="2"/>
        <v>0</v>
      </c>
      <c r="J52" s="8">
        <f t="shared" si="2"/>
        <v>0</v>
      </c>
      <c r="K52" s="8">
        <f t="shared" si="2"/>
        <v>0</v>
      </c>
      <c r="L52" s="8">
        <f t="shared" si="2"/>
        <v>0</v>
      </c>
      <c r="M52" s="8">
        <f t="shared" si="2"/>
        <v>0</v>
      </c>
      <c r="N52" s="8">
        <f t="shared" si="2"/>
        <v>0</v>
      </c>
      <c r="O52" s="8">
        <f t="shared" si="2"/>
        <v>0</v>
      </c>
      <c r="P52" s="8">
        <f t="shared" si="2"/>
        <v>0</v>
      </c>
      <c r="Q52" s="8">
        <f t="shared" si="2"/>
        <v>0</v>
      </c>
      <c r="R52" s="8">
        <f t="shared" si="2"/>
        <v>0</v>
      </c>
      <c r="S52" s="8">
        <f t="shared" si="2"/>
        <v>0</v>
      </c>
      <c r="T52" s="8">
        <f t="shared" si="2"/>
        <v>0</v>
      </c>
      <c r="U52" s="8">
        <f t="shared" si="2"/>
        <v>0</v>
      </c>
      <c r="V52" s="8">
        <f t="shared" si="2"/>
        <v>0</v>
      </c>
      <c r="W52" s="8">
        <f t="shared" si="2"/>
        <v>0</v>
      </c>
      <c r="X52" s="8">
        <f t="shared" si="2"/>
        <v>0</v>
      </c>
      <c r="Y52" s="8">
        <f t="shared" si="2"/>
        <v>0</v>
      </c>
      <c r="Z52" s="8">
        <f t="shared" si="2"/>
        <v>0</v>
      </c>
      <c r="AA52" s="8">
        <f t="shared" si="2"/>
        <v>0</v>
      </c>
      <c r="AB52" s="8">
        <f t="shared" si="2"/>
        <v>0</v>
      </c>
      <c r="AC52" s="8">
        <f t="shared" si="2"/>
        <v>0</v>
      </c>
      <c r="AD52" s="8">
        <f t="shared" si="2"/>
        <v>0</v>
      </c>
      <c r="AE52" s="8">
        <f t="shared" si="2"/>
        <v>0</v>
      </c>
      <c r="AF52" s="8">
        <f t="shared" si="2"/>
        <v>0</v>
      </c>
      <c r="AG52" s="13">
        <f t="shared" si="2"/>
        <v>0</v>
      </c>
      <c r="AH52" s="56" t="s">
        <v>13</v>
      </c>
      <c r="AI52" s="19">
        <f>SUM(AI7:AI51)</f>
        <v>0</v>
      </c>
      <c r="AJ52" s="88">
        <f>SUM(AJ7:AJ51)</f>
        <v>0</v>
      </c>
      <c r="AK52" s="66">
        <f>AI52+'学級用記録票６月分'!AK52</f>
        <v>0</v>
      </c>
      <c r="AL52" s="99">
        <f>AJ52+'学級用記録票６月分'!AL52</f>
        <v>0</v>
      </c>
    </row>
    <row r="53" spans="2:38" ht="14.25" thickBot="1">
      <c r="B53" s="24" t="s">
        <v>25</v>
      </c>
      <c r="C53" s="20" t="e">
        <f>C52/T1</f>
        <v>#DIV/0!</v>
      </c>
      <c r="D53" s="9" t="e">
        <f>D52/T1</f>
        <v>#DIV/0!</v>
      </c>
      <c r="E53" s="9" t="e">
        <f>E52/T1</f>
        <v>#DIV/0!</v>
      </c>
      <c r="F53" s="9" t="e">
        <f>F52/T1</f>
        <v>#DIV/0!</v>
      </c>
      <c r="G53" s="9" t="e">
        <f>G52/T1</f>
        <v>#DIV/0!</v>
      </c>
      <c r="H53" s="9" t="e">
        <f>H52/T1</f>
        <v>#DIV/0!</v>
      </c>
      <c r="I53" s="9" t="e">
        <f>I52/T1</f>
        <v>#DIV/0!</v>
      </c>
      <c r="J53" s="9" t="e">
        <f>J52/T1</f>
        <v>#DIV/0!</v>
      </c>
      <c r="K53" s="9" t="e">
        <f>K52/T1</f>
        <v>#DIV/0!</v>
      </c>
      <c r="L53" s="9" t="e">
        <f>L52/T1</f>
        <v>#DIV/0!</v>
      </c>
      <c r="M53" s="9" t="e">
        <f>M52/T1</f>
        <v>#DIV/0!</v>
      </c>
      <c r="N53" s="9" t="e">
        <f>N52/T1</f>
        <v>#DIV/0!</v>
      </c>
      <c r="O53" s="9" t="e">
        <f>O52/T1</f>
        <v>#DIV/0!</v>
      </c>
      <c r="P53" s="9" t="e">
        <f>P52/T1</f>
        <v>#DIV/0!</v>
      </c>
      <c r="Q53" s="9" t="e">
        <f>Q52/T1</f>
        <v>#DIV/0!</v>
      </c>
      <c r="R53" s="9" t="e">
        <f>R52/T1</f>
        <v>#DIV/0!</v>
      </c>
      <c r="S53" s="9" t="e">
        <f>S52/T1</f>
        <v>#DIV/0!</v>
      </c>
      <c r="T53" s="9" t="e">
        <f>T52/T1</f>
        <v>#DIV/0!</v>
      </c>
      <c r="U53" s="9" t="e">
        <f>U52/T1</f>
        <v>#DIV/0!</v>
      </c>
      <c r="V53" s="9" t="e">
        <f>V52/T1</f>
        <v>#DIV/0!</v>
      </c>
      <c r="W53" s="9" t="e">
        <f>W52/T1</f>
        <v>#DIV/0!</v>
      </c>
      <c r="X53" s="9" t="e">
        <f>X52/T1</f>
        <v>#DIV/0!</v>
      </c>
      <c r="Y53" s="9" t="e">
        <f>Y52/T1</f>
        <v>#DIV/0!</v>
      </c>
      <c r="Z53" s="9" t="e">
        <f>Z52/T1</f>
        <v>#DIV/0!</v>
      </c>
      <c r="AA53" s="9" t="e">
        <f>AA52/T1</f>
        <v>#DIV/0!</v>
      </c>
      <c r="AB53" s="9" t="e">
        <f>AB52/T1</f>
        <v>#DIV/0!</v>
      </c>
      <c r="AC53" s="9" t="e">
        <f>AC52/T1</f>
        <v>#DIV/0!</v>
      </c>
      <c r="AD53" s="9" t="e">
        <f>AD52/T1</f>
        <v>#DIV/0!</v>
      </c>
      <c r="AE53" s="9" t="e">
        <f>AE52/T1</f>
        <v>#DIV/0!</v>
      </c>
      <c r="AF53" s="9" t="e">
        <f>AF52/T1</f>
        <v>#DIV/0!</v>
      </c>
      <c r="AG53" s="14" t="e">
        <f>AG52/T1</f>
        <v>#DIV/0!</v>
      </c>
      <c r="AH53" s="26" t="s">
        <v>16</v>
      </c>
      <c r="AI53" s="57" t="e">
        <f>AI52/T1</f>
        <v>#DIV/0!</v>
      </c>
      <c r="AJ53" s="41" t="e">
        <f>AJ52/T1</f>
        <v>#DIV/0!</v>
      </c>
      <c r="AK53" s="64" t="e">
        <f>AK52/T1</f>
        <v>#DIV/0!</v>
      </c>
      <c r="AL53" s="41" t="e">
        <f>AL52/T1</f>
        <v>#DIV/0!</v>
      </c>
    </row>
    <row r="54" spans="2:33" ht="13.5">
      <c r="B54" s="24" t="s">
        <v>22</v>
      </c>
      <c r="C54" s="21">
        <f>Z1*C52/1000</f>
        <v>0</v>
      </c>
      <c r="D54" s="10">
        <f>Z1*D52/1000</f>
        <v>0</v>
      </c>
      <c r="E54" s="10">
        <f>Z1*E52/1000</f>
        <v>0</v>
      </c>
      <c r="F54" s="10">
        <f>Z1*F52/1000</f>
        <v>0</v>
      </c>
      <c r="G54" s="10">
        <f>Z1*G52/1000</f>
        <v>0</v>
      </c>
      <c r="H54" s="10">
        <f>Z1*H52/1000</f>
        <v>0</v>
      </c>
      <c r="I54" s="10">
        <f>Z1*I52/1000</f>
        <v>0</v>
      </c>
      <c r="J54" s="10">
        <f>Z1*J52/1000</f>
        <v>0</v>
      </c>
      <c r="K54" s="10">
        <f>Z1*K52/1000</f>
        <v>0</v>
      </c>
      <c r="L54" s="10">
        <f>Z1*L52/1000</f>
        <v>0</v>
      </c>
      <c r="M54" s="10">
        <f>Z1*M52/1000</f>
        <v>0</v>
      </c>
      <c r="N54" s="10">
        <f>Z1*N52/1000</f>
        <v>0</v>
      </c>
      <c r="O54" s="10">
        <f>Z1*O52/1000</f>
        <v>0</v>
      </c>
      <c r="P54" s="10">
        <f>Z1*P52/1000</f>
        <v>0</v>
      </c>
      <c r="Q54" s="10">
        <f>Z1*Q52/1000</f>
        <v>0</v>
      </c>
      <c r="R54" s="10">
        <f>Z1*R52/1000</f>
        <v>0</v>
      </c>
      <c r="S54" s="10">
        <f>Z1*S52/1000</f>
        <v>0</v>
      </c>
      <c r="T54" s="10">
        <f>Z1*T52/1000</f>
        <v>0</v>
      </c>
      <c r="U54" s="10">
        <f>Z1*U52/1000</f>
        <v>0</v>
      </c>
      <c r="V54" s="10">
        <f>Z1*V52/1000</f>
        <v>0</v>
      </c>
      <c r="W54" s="10">
        <f>Z1*W52/1000</f>
        <v>0</v>
      </c>
      <c r="X54" s="10">
        <f>Z1*X52/1000</f>
        <v>0</v>
      </c>
      <c r="Y54" s="10">
        <f>Z1*Y52/1000</f>
        <v>0</v>
      </c>
      <c r="Z54" s="10">
        <f>Z1*Z52/1000</f>
        <v>0</v>
      </c>
      <c r="AA54" s="10">
        <f>Z1*AA52/1000</f>
        <v>0</v>
      </c>
      <c r="AB54" s="10">
        <f>Z1*AB52/1000</f>
        <v>0</v>
      </c>
      <c r="AC54" s="10">
        <f>Z1*AC52/1000</f>
        <v>0</v>
      </c>
      <c r="AD54" s="10">
        <f>Z1*AD52/1000</f>
        <v>0</v>
      </c>
      <c r="AE54" s="10">
        <f>Z1*AE52/1000</f>
        <v>0</v>
      </c>
      <c r="AF54" s="10">
        <f>Z1*AF52/1000</f>
        <v>0</v>
      </c>
      <c r="AG54" s="15">
        <f>Z1*AG52/1000</f>
        <v>0</v>
      </c>
    </row>
    <row r="55" spans="2:33" ht="14.25" thickBot="1">
      <c r="B55" s="25" t="s">
        <v>27</v>
      </c>
      <c r="C55" s="22" t="e">
        <f>C54/T1</f>
        <v>#DIV/0!</v>
      </c>
      <c r="D55" s="17" t="e">
        <f>D54/T1</f>
        <v>#DIV/0!</v>
      </c>
      <c r="E55" s="17" t="e">
        <f>E54/T1</f>
        <v>#DIV/0!</v>
      </c>
      <c r="F55" s="17" t="e">
        <f>F54/T1</f>
        <v>#DIV/0!</v>
      </c>
      <c r="G55" s="17" t="e">
        <f>G54/T1</f>
        <v>#DIV/0!</v>
      </c>
      <c r="H55" s="17" t="e">
        <f>H54/T1</f>
        <v>#DIV/0!</v>
      </c>
      <c r="I55" s="17" t="e">
        <f>I54/T1</f>
        <v>#DIV/0!</v>
      </c>
      <c r="J55" s="17" t="e">
        <f>J54/T1</f>
        <v>#DIV/0!</v>
      </c>
      <c r="K55" s="17" t="e">
        <f>K54/T1</f>
        <v>#DIV/0!</v>
      </c>
      <c r="L55" s="17" t="e">
        <f>L54/T1</f>
        <v>#DIV/0!</v>
      </c>
      <c r="M55" s="17" t="e">
        <f>M54/T1</f>
        <v>#DIV/0!</v>
      </c>
      <c r="N55" s="17" t="e">
        <f>N54/T1</f>
        <v>#DIV/0!</v>
      </c>
      <c r="O55" s="17" t="e">
        <f>O54/T1</f>
        <v>#DIV/0!</v>
      </c>
      <c r="P55" s="17" t="e">
        <f>P54/T1</f>
        <v>#DIV/0!</v>
      </c>
      <c r="Q55" s="17" t="e">
        <f>Q54/T1</f>
        <v>#DIV/0!</v>
      </c>
      <c r="R55" s="17" t="e">
        <f>R54/T1</f>
        <v>#DIV/0!</v>
      </c>
      <c r="S55" s="17" t="e">
        <f>S54/T1</f>
        <v>#DIV/0!</v>
      </c>
      <c r="T55" s="17" t="e">
        <f>T54/T1</f>
        <v>#DIV/0!</v>
      </c>
      <c r="U55" s="17" t="e">
        <f>U54/T1</f>
        <v>#DIV/0!</v>
      </c>
      <c r="V55" s="17" t="e">
        <f>V54/T1</f>
        <v>#DIV/0!</v>
      </c>
      <c r="W55" s="17" t="e">
        <f>W54/T1</f>
        <v>#DIV/0!</v>
      </c>
      <c r="X55" s="17" t="e">
        <f>X54/T1</f>
        <v>#DIV/0!</v>
      </c>
      <c r="Y55" s="17" t="e">
        <f>Y54/T1</f>
        <v>#DIV/0!</v>
      </c>
      <c r="Z55" s="17" t="e">
        <f>Z54/T1</f>
        <v>#DIV/0!</v>
      </c>
      <c r="AA55" s="17" t="e">
        <f>AA54/T1</f>
        <v>#DIV/0!</v>
      </c>
      <c r="AB55" s="17" t="e">
        <f>AB54/T1</f>
        <v>#DIV/0!</v>
      </c>
      <c r="AC55" s="17" t="e">
        <f>AC54/T1</f>
        <v>#DIV/0!</v>
      </c>
      <c r="AD55" s="17" t="e">
        <f>AD54/T1</f>
        <v>#DIV/0!</v>
      </c>
      <c r="AE55" s="17" t="e">
        <f>AE54/T1</f>
        <v>#DIV/0!</v>
      </c>
      <c r="AF55" s="17" t="e">
        <f>AF54/T1</f>
        <v>#DIV/0!</v>
      </c>
      <c r="AG55" s="18" t="e">
        <f>AG54/T1</f>
        <v>#DIV/0!</v>
      </c>
    </row>
  </sheetData>
  <sheetProtection/>
  <mergeCells count="16">
    <mergeCell ref="AH5:AH6"/>
    <mergeCell ref="AI5:AJ5"/>
    <mergeCell ref="N1:O1"/>
    <mergeCell ref="Z1:AB1"/>
    <mergeCell ref="T1:U1"/>
    <mergeCell ref="X1:Y1"/>
    <mergeCell ref="AK5:AL5"/>
    <mergeCell ref="C1:K1"/>
    <mergeCell ref="Q1:R1"/>
    <mergeCell ref="H3:J3"/>
    <mergeCell ref="A5:A6"/>
    <mergeCell ref="B5:B6"/>
    <mergeCell ref="C3:G3"/>
    <mergeCell ref="L1:M1"/>
    <mergeCell ref="S3:W3"/>
    <mergeCell ref="X3:Z3"/>
  </mergeCells>
  <printOptions/>
  <pageMargins left="0.4" right="0.25" top="0.3" bottom="0.39" header="0.21" footer="0.3"/>
  <pageSetup horizontalDpi="600" verticalDpi="600" orientation="landscape" paperSize="12" r:id="rId1"/>
</worksheet>
</file>

<file path=xl/worksheets/sheet6.xml><?xml version="1.0" encoding="utf-8"?>
<worksheet xmlns="http://schemas.openxmlformats.org/spreadsheetml/2006/main" xmlns:r="http://schemas.openxmlformats.org/officeDocument/2006/relationships">
  <dimension ref="A1:AL55"/>
  <sheetViews>
    <sheetView zoomScalePageLayoutView="0" workbookViewId="0" topLeftCell="A1">
      <pane xSplit="2" ySplit="6" topLeftCell="G10" activePane="bottomRight" state="frozen"/>
      <selection pane="topLeft" activeCell="F21" sqref="F21"/>
      <selection pane="topRight" activeCell="F21" sqref="F21"/>
      <selection pane="bottomLeft" activeCell="F21" sqref="F21"/>
      <selection pane="bottomRight" activeCell="AF28" sqref="AF28:AF30"/>
    </sheetView>
  </sheetViews>
  <sheetFormatPr defaultColWidth="9.140625" defaultRowHeight="15"/>
  <cols>
    <col min="1" max="1" width="3.28125" style="2" customWidth="1"/>
    <col min="2" max="2" width="10.421875" style="2" customWidth="1"/>
    <col min="3" max="33" width="3.7109375" style="2" customWidth="1"/>
    <col min="34" max="34" width="8.7109375" style="2" customWidth="1"/>
    <col min="35" max="38" width="8.140625" style="2" customWidth="1"/>
    <col min="39" max="16384" width="9.00390625" style="2" customWidth="1"/>
  </cols>
  <sheetData>
    <row r="1" spans="2:29" ht="21.75" thickBot="1">
      <c r="B1" s="1" t="s">
        <v>28</v>
      </c>
      <c r="C1" s="140">
        <f>'学級用記録票４月分'!C1:K1</f>
        <v>0</v>
      </c>
      <c r="D1" s="141"/>
      <c r="E1" s="141"/>
      <c r="F1" s="141"/>
      <c r="G1" s="141"/>
      <c r="H1" s="141"/>
      <c r="I1" s="141"/>
      <c r="J1" s="141"/>
      <c r="K1" s="142"/>
      <c r="L1" s="157" t="s">
        <v>4</v>
      </c>
      <c r="M1" s="158"/>
      <c r="N1" s="140">
        <f>'学級用記録票４月分'!N1:O1</f>
        <v>0</v>
      </c>
      <c r="O1" s="142"/>
      <c r="P1" s="28" t="s">
        <v>5</v>
      </c>
      <c r="Q1" s="140">
        <f>'学級用記録票４月分'!Q1:R1</f>
        <v>0</v>
      </c>
      <c r="R1" s="142"/>
      <c r="S1" s="28" t="s">
        <v>6</v>
      </c>
      <c r="T1" s="140">
        <f>'学級用記録票４月分'!T1:U1</f>
        <v>0</v>
      </c>
      <c r="U1" s="142"/>
      <c r="V1" s="28" t="s">
        <v>7</v>
      </c>
      <c r="W1" s="28"/>
      <c r="X1" s="151" t="s">
        <v>8</v>
      </c>
      <c r="Y1" s="152"/>
      <c r="Z1" s="140">
        <f>'学級用記録票４月分'!Z1:AB1</f>
        <v>0</v>
      </c>
      <c r="AA1" s="141"/>
      <c r="AB1" s="142"/>
      <c r="AC1" s="28" t="s">
        <v>9</v>
      </c>
    </row>
    <row r="2" ht="5.25" customHeight="1" thickBot="1"/>
    <row r="3" spans="3:27" ht="21" customHeight="1" thickBot="1" thickTop="1">
      <c r="C3" s="143" t="s">
        <v>11</v>
      </c>
      <c r="D3" s="143"/>
      <c r="E3" s="143"/>
      <c r="F3" s="143"/>
      <c r="G3" s="143"/>
      <c r="H3" s="144">
        <f>AL52</f>
        <v>0</v>
      </c>
      <c r="I3" s="144"/>
      <c r="J3" s="144"/>
      <c r="K3" s="29" t="s">
        <v>10</v>
      </c>
      <c r="O3" s="30"/>
      <c r="P3" s="30"/>
      <c r="Q3" s="30"/>
      <c r="R3" s="30"/>
      <c r="S3" s="145" t="s">
        <v>12</v>
      </c>
      <c r="T3" s="146"/>
      <c r="U3" s="146"/>
      <c r="V3" s="146"/>
      <c r="W3" s="147"/>
      <c r="X3" s="148" t="e">
        <f>ROUNDDOWN(AL53,2)</f>
        <v>#DIV/0!</v>
      </c>
      <c r="Y3" s="149"/>
      <c r="Z3" s="150"/>
      <c r="AA3" s="29" t="s">
        <v>10</v>
      </c>
    </row>
    <row r="4" ht="8.25" customHeight="1" thickBot="1" thickTop="1"/>
    <row r="5" spans="1:38" ht="13.5">
      <c r="A5" s="153" t="s">
        <v>0</v>
      </c>
      <c r="B5" s="155" t="s">
        <v>2</v>
      </c>
      <c r="C5" s="19">
        <v>1</v>
      </c>
      <c r="D5" s="8">
        <v>2</v>
      </c>
      <c r="E5" s="8">
        <v>3</v>
      </c>
      <c r="F5" s="8">
        <v>4</v>
      </c>
      <c r="G5" s="8">
        <v>5</v>
      </c>
      <c r="H5" s="8">
        <v>6</v>
      </c>
      <c r="I5" s="8">
        <v>7</v>
      </c>
      <c r="J5" s="8">
        <v>8</v>
      </c>
      <c r="K5" s="8">
        <v>9</v>
      </c>
      <c r="L5" s="8">
        <v>10</v>
      </c>
      <c r="M5" s="8">
        <v>11</v>
      </c>
      <c r="N5" s="8">
        <v>12</v>
      </c>
      <c r="O5" s="8">
        <v>13</v>
      </c>
      <c r="P5" s="8">
        <v>14</v>
      </c>
      <c r="Q5" s="8">
        <v>15</v>
      </c>
      <c r="R5" s="31">
        <v>16</v>
      </c>
      <c r="S5" s="8">
        <v>17</v>
      </c>
      <c r="T5" s="8">
        <v>18</v>
      </c>
      <c r="U5" s="8">
        <v>19</v>
      </c>
      <c r="V5" s="8">
        <v>20</v>
      </c>
      <c r="W5" s="8">
        <v>21</v>
      </c>
      <c r="X5" s="8">
        <v>22</v>
      </c>
      <c r="Y5" s="31">
        <v>23</v>
      </c>
      <c r="Z5" s="8">
        <v>24</v>
      </c>
      <c r="AA5" s="8">
        <v>25</v>
      </c>
      <c r="AB5" s="8">
        <v>26</v>
      </c>
      <c r="AC5" s="8">
        <v>27</v>
      </c>
      <c r="AD5" s="8">
        <v>28</v>
      </c>
      <c r="AE5" s="8">
        <v>29</v>
      </c>
      <c r="AF5" s="8">
        <v>30</v>
      </c>
      <c r="AG5" s="13">
        <v>31</v>
      </c>
      <c r="AH5" s="159" t="s">
        <v>2</v>
      </c>
      <c r="AI5" s="138" t="s">
        <v>23</v>
      </c>
      <c r="AJ5" s="161"/>
      <c r="AK5" s="162" t="s">
        <v>18</v>
      </c>
      <c r="AL5" s="163"/>
    </row>
    <row r="6" spans="1:38" ht="14.25" thickBot="1">
      <c r="A6" s="154"/>
      <c r="B6" s="156"/>
      <c r="C6" s="84"/>
      <c r="D6" s="78"/>
      <c r="E6" s="78"/>
      <c r="F6" s="80"/>
      <c r="G6" s="79"/>
      <c r="H6" s="78"/>
      <c r="I6" s="78"/>
      <c r="J6" s="78"/>
      <c r="K6" s="78"/>
      <c r="L6" s="78"/>
      <c r="M6" s="80"/>
      <c r="N6" s="79"/>
      <c r="O6" s="78"/>
      <c r="P6" s="78"/>
      <c r="Q6" s="78"/>
      <c r="R6" s="78"/>
      <c r="S6" s="78"/>
      <c r="T6" s="80"/>
      <c r="U6" s="79"/>
      <c r="V6" s="78"/>
      <c r="W6" s="78"/>
      <c r="X6" s="78"/>
      <c r="Y6" s="78"/>
      <c r="Z6" s="78"/>
      <c r="AA6" s="80"/>
      <c r="AB6" s="79"/>
      <c r="AC6" s="78"/>
      <c r="AD6" s="78"/>
      <c r="AE6" s="78"/>
      <c r="AF6" s="78"/>
      <c r="AG6" s="81"/>
      <c r="AH6" s="160"/>
      <c r="AI6" s="52" t="s">
        <v>14</v>
      </c>
      <c r="AJ6" s="59" t="s">
        <v>15</v>
      </c>
      <c r="AK6" s="61" t="s">
        <v>20</v>
      </c>
      <c r="AL6" s="32" t="s">
        <v>22</v>
      </c>
    </row>
    <row r="7" spans="1:38" ht="13.5">
      <c r="A7" s="33">
        <v>1</v>
      </c>
      <c r="B7" s="3">
        <f>'学級用記録票７月分'!B7</f>
        <v>0</v>
      </c>
      <c r="C7" s="34"/>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
      <c r="AH7" s="53">
        <f>B7</f>
        <v>0</v>
      </c>
      <c r="AI7" s="27">
        <f>SUM(C7:AG7)</f>
        <v>0</v>
      </c>
      <c r="AJ7" s="91">
        <f>Z1*AI7/1000</f>
        <v>0</v>
      </c>
      <c r="AK7" s="62">
        <f>AI7+'学級用記録票７月分'!AK7</f>
        <v>0</v>
      </c>
      <c r="AL7" s="96">
        <f>AJ7+'学級用記録票７月分'!AL7</f>
        <v>0</v>
      </c>
    </row>
    <row r="8" spans="1:38" ht="13.5">
      <c r="A8" s="36">
        <v>2</v>
      </c>
      <c r="B8" s="5">
        <f>'学級用記録票７月分'!B8</f>
        <v>0</v>
      </c>
      <c r="C8" s="37"/>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c r="AG8" s="5"/>
      <c r="AH8" s="54">
        <f aca="true" t="shared" si="0" ref="AH8:AH51">B8</f>
        <v>0</v>
      </c>
      <c r="AI8" s="4">
        <f aca="true" t="shared" si="1" ref="AI8:AI51">SUM(C8:AG8)</f>
        <v>0</v>
      </c>
      <c r="AJ8" s="92">
        <f>Z1*AI8/1000</f>
        <v>0</v>
      </c>
      <c r="AK8" s="63">
        <f>AI8+'学級用記録票７月分'!AK8</f>
        <v>0</v>
      </c>
      <c r="AL8" s="97">
        <f>AJ8+'学級用記録票７月分'!AL8</f>
        <v>0</v>
      </c>
    </row>
    <row r="9" spans="1:38" ht="13.5">
      <c r="A9" s="36">
        <v>3</v>
      </c>
      <c r="B9" s="5">
        <f>'学級用記録票７月分'!B9</f>
        <v>0</v>
      </c>
      <c r="C9" s="37"/>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8"/>
      <c r="AG9" s="5"/>
      <c r="AH9" s="54">
        <f t="shared" si="0"/>
        <v>0</v>
      </c>
      <c r="AI9" s="4">
        <f t="shared" si="1"/>
        <v>0</v>
      </c>
      <c r="AJ9" s="92">
        <f>Z1*AI9/1000</f>
        <v>0</v>
      </c>
      <c r="AK9" s="63">
        <f>AI9+'学級用記録票７月分'!AK9</f>
        <v>0</v>
      </c>
      <c r="AL9" s="97">
        <f>AJ9+'学級用記録票７月分'!AL9</f>
        <v>0</v>
      </c>
    </row>
    <row r="10" spans="1:38" ht="13.5">
      <c r="A10" s="36">
        <v>4</v>
      </c>
      <c r="B10" s="5">
        <f>'学級用記録票７月分'!B10</f>
        <v>0</v>
      </c>
      <c r="C10" s="37"/>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5"/>
      <c r="AH10" s="54">
        <f t="shared" si="0"/>
        <v>0</v>
      </c>
      <c r="AI10" s="4">
        <f t="shared" si="1"/>
        <v>0</v>
      </c>
      <c r="AJ10" s="92">
        <f>Z1*AI10/1000</f>
        <v>0</v>
      </c>
      <c r="AK10" s="63">
        <f>AI10+'学級用記録票７月分'!AK10</f>
        <v>0</v>
      </c>
      <c r="AL10" s="97">
        <f>AJ10+'学級用記録票７月分'!AL10</f>
        <v>0</v>
      </c>
    </row>
    <row r="11" spans="1:38" ht="13.5">
      <c r="A11" s="36">
        <v>5</v>
      </c>
      <c r="B11" s="5">
        <f>'学級用記録票７月分'!B11</f>
        <v>0</v>
      </c>
      <c r="C11" s="37"/>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5"/>
      <c r="AH11" s="54">
        <f t="shared" si="0"/>
        <v>0</v>
      </c>
      <c r="AI11" s="4">
        <f t="shared" si="1"/>
        <v>0</v>
      </c>
      <c r="AJ11" s="92">
        <f>Z1*AI11/1000</f>
        <v>0</v>
      </c>
      <c r="AK11" s="63">
        <f>AI11+'学級用記録票７月分'!AK11</f>
        <v>0</v>
      </c>
      <c r="AL11" s="97">
        <f>AJ11+'学級用記録票７月分'!AL11</f>
        <v>0</v>
      </c>
    </row>
    <row r="12" spans="1:38" ht="13.5">
      <c r="A12" s="36">
        <v>6</v>
      </c>
      <c r="B12" s="5">
        <f>'学級用記録票７月分'!B12</f>
        <v>0</v>
      </c>
      <c r="C12" s="37"/>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5"/>
      <c r="AH12" s="54">
        <f t="shared" si="0"/>
        <v>0</v>
      </c>
      <c r="AI12" s="4">
        <f t="shared" si="1"/>
        <v>0</v>
      </c>
      <c r="AJ12" s="92">
        <f>Z1*AI12/1000</f>
        <v>0</v>
      </c>
      <c r="AK12" s="63">
        <f>AI12+'学級用記録票７月分'!AK12</f>
        <v>0</v>
      </c>
      <c r="AL12" s="97">
        <f>AJ12+'学級用記録票７月分'!AL12</f>
        <v>0</v>
      </c>
    </row>
    <row r="13" spans="1:38" ht="13.5">
      <c r="A13" s="36">
        <v>7</v>
      </c>
      <c r="B13" s="5">
        <f>'学級用記録票７月分'!B13</f>
        <v>0</v>
      </c>
      <c r="C13" s="37"/>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5"/>
      <c r="AH13" s="54">
        <f t="shared" si="0"/>
        <v>0</v>
      </c>
      <c r="AI13" s="4">
        <f t="shared" si="1"/>
        <v>0</v>
      </c>
      <c r="AJ13" s="92">
        <f>Z1*AI13/1000</f>
        <v>0</v>
      </c>
      <c r="AK13" s="63">
        <f>AI13+'学級用記録票７月分'!AK13</f>
        <v>0</v>
      </c>
      <c r="AL13" s="97">
        <f>AJ13+'学級用記録票７月分'!AL13</f>
        <v>0</v>
      </c>
    </row>
    <row r="14" spans="1:38" ht="13.5">
      <c r="A14" s="36">
        <v>8</v>
      </c>
      <c r="B14" s="5">
        <f>'学級用記録票７月分'!B14</f>
        <v>0</v>
      </c>
      <c r="C14" s="37"/>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5"/>
      <c r="AH14" s="54">
        <f t="shared" si="0"/>
        <v>0</v>
      </c>
      <c r="AI14" s="4">
        <f t="shared" si="1"/>
        <v>0</v>
      </c>
      <c r="AJ14" s="92">
        <f>Z1*AI14/1000</f>
        <v>0</v>
      </c>
      <c r="AK14" s="63">
        <f>AI14+'学級用記録票７月分'!AK14</f>
        <v>0</v>
      </c>
      <c r="AL14" s="97">
        <f>AJ14+'学級用記録票７月分'!AL14</f>
        <v>0</v>
      </c>
    </row>
    <row r="15" spans="1:38" ht="13.5">
      <c r="A15" s="36">
        <v>9</v>
      </c>
      <c r="B15" s="5">
        <f>'学級用記録票７月分'!B15</f>
        <v>0</v>
      </c>
      <c r="C15" s="37"/>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5"/>
      <c r="AH15" s="54">
        <f t="shared" si="0"/>
        <v>0</v>
      </c>
      <c r="AI15" s="4">
        <f t="shared" si="1"/>
        <v>0</v>
      </c>
      <c r="AJ15" s="92">
        <f>Z1*AI15/1000</f>
        <v>0</v>
      </c>
      <c r="AK15" s="63">
        <f>AI15+'学級用記録票７月分'!AK15</f>
        <v>0</v>
      </c>
      <c r="AL15" s="97">
        <f>AJ15+'学級用記録票７月分'!AL15</f>
        <v>0</v>
      </c>
    </row>
    <row r="16" spans="1:38" ht="13.5">
      <c r="A16" s="36">
        <v>10</v>
      </c>
      <c r="B16" s="5">
        <f>'学級用記録票７月分'!B16</f>
        <v>0</v>
      </c>
      <c r="C16" s="37"/>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5"/>
      <c r="AH16" s="54">
        <f t="shared" si="0"/>
        <v>0</v>
      </c>
      <c r="AI16" s="4">
        <f t="shared" si="1"/>
        <v>0</v>
      </c>
      <c r="AJ16" s="92">
        <f>Z1*AI16/1000</f>
        <v>0</v>
      </c>
      <c r="AK16" s="63">
        <f>AI16+'学級用記録票７月分'!AK16</f>
        <v>0</v>
      </c>
      <c r="AL16" s="97">
        <f>AJ16+'学級用記録票７月分'!AL16</f>
        <v>0</v>
      </c>
    </row>
    <row r="17" spans="1:38" ht="13.5">
      <c r="A17" s="36">
        <v>11</v>
      </c>
      <c r="B17" s="5">
        <f>'学級用記録票７月分'!B17</f>
        <v>0</v>
      </c>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5"/>
      <c r="AH17" s="54">
        <f t="shared" si="0"/>
        <v>0</v>
      </c>
      <c r="AI17" s="4">
        <f t="shared" si="1"/>
        <v>0</v>
      </c>
      <c r="AJ17" s="92">
        <f>Z1*AI17/1000</f>
        <v>0</v>
      </c>
      <c r="AK17" s="63">
        <f>AI17+'学級用記録票７月分'!AK17</f>
        <v>0</v>
      </c>
      <c r="AL17" s="97">
        <f>AJ17+'学級用記録票７月分'!AL17</f>
        <v>0</v>
      </c>
    </row>
    <row r="18" spans="1:38" ht="13.5">
      <c r="A18" s="36">
        <v>12</v>
      </c>
      <c r="B18" s="5">
        <f>'学級用記録票７月分'!B18</f>
        <v>0</v>
      </c>
      <c r="C18" s="37"/>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8"/>
      <c r="AG18" s="5"/>
      <c r="AH18" s="54">
        <f t="shared" si="0"/>
        <v>0</v>
      </c>
      <c r="AI18" s="4">
        <f t="shared" si="1"/>
        <v>0</v>
      </c>
      <c r="AJ18" s="92">
        <f>Z1*AI18/1000</f>
        <v>0</v>
      </c>
      <c r="AK18" s="63">
        <f>AI18+'学級用記録票７月分'!AK18</f>
        <v>0</v>
      </c>
      <c r="AL18" s="97">
        <f>AJ18+'学級用記録票７月分'!AL18</f>
        <v>0</v>
      </c>
    </row>
    <row r="19" spans="1:38" ht="13.5">
      <c r="A19" s="36">
        <v>13</v>
      </c>
      <c r="B19" s="5">
        <f>'学級用記録票７月分'!B19</f>
        <v>0</v>
      </c>
      <c r="C19" s="37"/>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8"/>
      <c r="AG19" s="5"/>
      <c r="AH19" s="54">
        <f t="shared" si="0"/>
        <v>0</v>
      </c>
      <c r="AI19" s="4">
        <f t="shared" si="1"/>
        <v>0</v>
      </c>
      <c r="AJ19" s="92">
        <f>Z1*AI19/1000</f>
        <v>0</v>
      </c>
      <c r="AK19" s="63">
        <f>AI19+'学級用記録票７月分'!AK19</f>
        <v>0</v>
      </c>
      <c r="AL19" s="97">
        <f>AJ19+'学級用記録票７月分'!AL19</f>
        <v>0</v>
      </c>
    </row>
    <row r="20" spans="1:38" ht="13.5">
      <c r="A20" s="36">
        <v>14</v>
      </c>
      <c r="B20" s="5">
        <f>'学級用記録票７月分'!B20</f>
        <v>0</v>
      </c>
      <c r="C20" s="37"/>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5"/>
      <c r="AH20" s="54">
        <f t="shared" si="0"/>
        <v>0</v>
      </c>
      <c r="AI20" s="4">
        <f t="shared" si="1"/>
        <v>0</v>
      </c>
      <c r="AJ20" s="92">
        <f>Z1*AI20/1000</f>
        <v>0</v>
      </c>
      <c r="AK20" s="63">
        <f>AI20+'学級用記録票７月分'!AK20</f>
        <v>0</v>
      </c>
      <c r="AL20" s="97">
        <f>AJ20+'学級用記録票７月分'!AL20</f>
        <v>0</v>
      </c>
    </row>
    <row r="21" spans="1:38" ht="13.5">
      <c r="A21" s="36">
        <v>15</v>
      </c>
      <c r="B21" s="5">
        <f>'学級用記録票７月分'!B21</f>
        <v>0</v>
      </c>
      <c r="C21" s="37"/>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5"/>
      <c r="AH21" s="54">
        <f t="shared" si="0"/>
        <v>0</v>
      </c>
      <c r="AI21" s="4">
        <f t="shared" si="1"/>
        <v>0</v>
      </c>
      <c r="AJ21" s="92">
        <f>Z1*AI21/1000</f>
        <v>0</v>
      </c>
      <c r="AK21" s="63">
        <f>AI21+'学級用記録票７月分'!AK21</f>
        <v>0</v>
      </c>
      <c r="AL21" s="97">
        <f>AJ21+'学級用記録票７月分'!AL21</f>
        <v>0</v>
      </c>
    </row>
    <row r="22" spans="1:38" ht="13.5">
      <c r="A22" s="36">
        <v>16</v>
      </c>
      <c r="B22" s="5">
        <f>'学級用記録票７月分'!B22</f>
        <v>0</v>
      </c>
      <c r="C22" s="3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5"/>
      <c r="AH22" s="54">
        <f t="shared" si="0"/>
        <v>0</v>
      </c>
      <c r="AI22" s="4">
        <f t="shared" si="1"/>
        <v>0</v>
      </c>
      <c r="AJ22" s="92">
        <f>Z1*AI22/1000</f>
        <v>0</v>
      </c>
      <c r="AK22" s="63">
        <f>AI22+'学級用記録票７月分'!AK22</f>
        <v>0</v>
      </c>
      <c r="AL22" s="97">
        <f>AJ22+'学級用記録票７月分'!AL22</f>
        <v>0</v>
      </c>
    </row>
    <row r="23" spans="1:38" ht="13.5">
      <c r="A23" s="36">
        <v>17</v>
      </c>
      <c r="B23" s="5">
        <f>'学級用記録票７月分'!B23</f>
        <v>0</v>
      </c>
      <c r="C23" s="37"/>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5"/>
      <c r="AH23" s="54">
        <f t="shared" si="0"/>
        <v>0</v>
      </c>
      <c r="AI23" s="4">
        <f t="shared" si="1"/>
        <v>0</v>
      </c>
      <c r="AJ23" s="92">
        <f>Z1*AI23/1000</f>
        <v>0</v>
      </c>
      <c r="AK23" s="63">
        <f>AI23+'学級用記録票７月分'!AK23</f>
        <v>0</v>
      </c>
      <c r="AL23" s="97">
        <f>AJ23+'学級用記録票７月分'!AL23</f>
        <v>0</v>
      </c>
    </row>
    <row r="24" spans="1:38" ht="13.5">
      <c r="A24" s="36">
        <v>18</v>
      </c>
      <c r="B24" s="5">
        <f>'学級用記録票７月分'!B24</f>
        <v>0</v>
      </c>
      <c r="C24" s="37"/>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8"/>
      <c r="AG24" s="5"/>
      <c r="AH24" s="54">
        <f t="shared" si="0"/>
        <v>0</v>
      </c>
      <c r="AI24" s="4">
        <f t="shared" si="1"/>
        <v>0</v>
      </c>
      <c r="AJ24" s="92">
        <f>Z1*AI24/1000</f>
        <v>0</v>
      </c>
      <c r="AK24" s="63">
        <f>AI24+'学級用記録票７月分'!AK24</f>
        <v>0</v>
      </c>
      <c r="AL24" s="97">
        <f>AJ24+'学級用記録票７月分'!AL24</f>
        <v>0</v>
      </c>
    </row>
    <row r="25" spans="1:38" ht="13.5">
      <c r="A25" s="36">
        <v>19</v>
      </c>
      <c r="B25" s="5">
        <f>'学級用記録票７月分'!B25</f>
        <v>0</v>
      </c>
      <c r="C25" s="37"/>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5"/>
      <c r="AH25" s="54">
        <f t="shared" si="0"/>
        <v>0</v>
      </c>
      <c r="AI25" s="4">
        <f t="shared" si="1"/>
        <v>0</v>
      </c>
      <c r="AJ25" s="92">
        <f>Z1*AI25/1000</f>
        <v>0</v>
      </c>
      <c r="AK25" s="63">
        <f>AI25+'学級用記録票７月分'!AK25</f>
        <v>0</v>
      </c>
      <c r="AL25" s="97">
        <f>AJ25+'学級用記録票７月分'!AL25</f>
        <v>0</v>
      </c>
    </row>
    <row r="26" spans="1:38" ht="13.5">
      <c r="A26" s="36">
        <v>20</v>
      </c>
      <c r="B26" s="5">
        <f>'学級用記録票７月分'!B26</f>
        <v>0</v>
      </c>
      <c r="C26" s="37"/>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5"/>
      <c r="AH26" s="54">
        <f t="shared" si="0"/>
        <v>0</v>
      </c>
      <c r="AI26" s="4">
        <f t="shared" si="1"/>
        <v>0</v>
      </c>
      <c r="AJ26" s="92">
        <f>Z1*AI26/1000</f>
        <v>0</v>
      </c>
      <c r="AK26" s="63">
        <f>AI26+'学級用記録票７月分'!AK26</f>
        <v>0</v>
      </c>
      <c r="AL26" s="97">
        <f>AJ26+'学級用記録票７月分'!AL26</f>
        <v>0</v>
      </c>
    </row>
    <row r="27" spans="1:38" ht="13.5">
      <c r="A27" s="36">
        <v>21</v>
      </c>
      <c r="B27" s="5">
        <f>'学級用記録票７月分'!B27</f>
        <v>0</v>
      </c>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5"/>
      <c r="AH27" s="54">
        <f t="shared" si="0"/>
        <v>0</v>
      </c>
      <c r="AI27" s="4">
        <f t="shared" si="1"/>
        <v>0</v>
      </c>
      <c r="AJ27" s="92">
        <f>Z1*AI27/1000</f>
        <v>0</v>
      </c>
      <c r="AK27" s="63">
        <f>AI27+'学級用記録票７月分'!AK27</f>
        <v>0</v>
      </c>
      <c r="AL27" s="97">
        <f>AJ27+'学級用記録票７月分'!AL27</f>
        <v>0</v>
      </c>
    </row>
    <row r="28" spans="1:38" ht="13.5">
      <c r="A28" s="36">
        <v>22</v>
      </c>
      <c r="B28" s="5">
        <f>'学級用記録票７月分'!B28</f>
        <v>0</v>
      </c>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5"/>
      <c r="AH28" s="54">
        <f t="shared" si="0"/>
        <v>0</v>
      </c>
      <c r="AI28" s="4">
        <f t="shared" si="1"/>
        <v>0</v>
      </c>
      <c r="AJ28" s="92">
        <f>Z1*AI28/1000</f>
        <v>0</v>
      </c>
      <c r="AK28" s="63">
        <f>AI28+'学級用記録票７月分'!AK28</f>
        <v>0</v>
      </c>
      <c r="AL28" s="97">
        <f>AJ28+'学級用記録票７月分'!AL28</f>
        <v>0</v>
      </c>
    </row>
    <row r="29" spans="1:38" ht="13.5">
      <c r="A29" s="36">
        <v>23</v>
      </c>
      <c r="B29" s="5">
        <f>'学級用記録票７月分'!B29</f>
        <v>0</v>
      </c>
      <c r="C29" s="37"/>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5"/>
      <c r="AH29" s="54">
        <f t="shared" si="0"/>
        <v>0</v>
      </c>
      <c r="AI29" s="4">
        <f t="shared" si="1"/>
        <v>0</v>
      </c>
      <c r="AJ29" s="92">
        <f>Z1*AI29/1000</f>
        <v>0</v>
      </c>
      <c r="AK29" s="63">
        <f>AI29+'学級用記録票７月分'!AK29</f>
        <v>0</v>
      </c>
      <c r="AL29" s="97">
        <f>AJ29+'学級用記録票７月分'!AL29</f>
        <v>0</v>
      </c>
    </row>
    <row r="30" spans="1:38" ht="13.5">
      <c r="A30" s="36">
        <v>24</v>
      </c>
      <c r="B30" s="5">
        <f>'学級用記録票７月分'!B30</f>
        <v>0</v>
      </c>
      <c r="C30" s="37"/>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8"/>
      <c r="AG30" s="5"/>
      <c r="AH30" s="54">
        <f t="shared" si="0"/>
        <v>0</v>
      </c>
      <c r="AI30" s="4">
        <f t="shared" si="1"/>
        <v>0</v>
      </c>
      <c r="AJ30" s="92">
        <f>Z1*AI30/1000</f>
        <v>0</v>
      </c>
      <c r="AK30" s="63">
        <f>AI30+'学級用記録票７月分'!AK30</f>
        <v>0</v>
      </c>
      <c r="AL30" s="97">
        <f>AJ30+'学級用記録票７月分'!AL30</f>
        <v>0</v>
      </c>
    </row>
    <row r="31" spans="1:38" ht="13.5">
      <c r="A31" s="36">
        <v>25</v>
      </c>
      <c r="B31" s="5">
        <f>'学級用記録票７月分'!B31</f>
        <v>0</v>
      </c>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8"/>
      <c r="AG31" s="5"/>
      <c r="AH31" s="54">
        <f t="shared" si="0"/>
        <v>0</v>
      </c>
      <c r="AI31" s="4">
        <f t="shared" si="1"/>
        <v>0</v>
      </c>
      <c r="AJ31" s="92">
        <f>Z1*AI31/1000</f>
        <v>0</v>
      </c>
      <c r="AK31" s="63">
        <f>AI31+'学級用記録票７月分'!AK31</f>
        <v>0</v>
      </c>
      <c r="AL31" s="97">
        <f>AJ31+'学級用記録票７月分'!AL31</f>
        <v>0</v>
      </c>
    </row>
    <row r="32" spans="1:38" ht="13.5">
      <c r="A32" s="36">
        <v>26</v>
      </c>
      <c r="B32" s="5">
        <f>'学級用記録票７月分'!B32</f>
        <v>0</v>
      </c>
      <c r="C32" s="3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5"/>
      <c r="AH32" s="54">
        <f t="shared" si="0"/>
        <v>0</v>
      </c>
      <c r="AI32" s="4">
        <f t="shared" si="1"/>
        <v>0</v>
      </c>
      <c r="AJ32" s="92">
        <f>Z1*AI32/1000</f>
        <v>0</v>
      </c>
      <c r="AK32" s="63">
        <f>AI32+'学級用記録票７月分'!AK32</f>
        <v>0</v>
      </c>
      <c r="AL32" s="97">
        <f>AJ32+'学級用記録票７月分'!AL32</f>
        <v>0</v>
      </c>
    </row>
    <row r="33" spans="1:38" ht="13.5">
      <c r="A33" s="36">
        <v>27</v>
      </c>
      <c r="B33" s="5">
        <f>'学級用記録票７月分'!B33</f>
        <v>0</v>
      </c>
      <c r="C33" s="37"/>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5"/>
      <c r="AH33" s="54">
        <f t="shared" si="0"/>
        <v>0</v>
      </c>
      <c r="AI33" s="4">
        <f t="shared" si="1"/>
        <v>0</v>
      </c>
      <c r="AJ33" s="92">
        <f>Z1*AI33/1000</f>
        <v>0</v>
      </c>
      <c r="AK33" s="63">
        <f>AI33+'学級用記録票７月分'!AK33</f>
        <v>0</v>
      </c>
      <c r="AL33" s="97">
        <f>AJ33+'学級用記録票７月分'!AL33</f>
        <v>0</v>
      </c>
    </row>
    <row r="34" spans="1:38" ht="13.5">
      <c r="A34" s="36">
        <v>28</v>
      </c>
      <c r="B34" s="5">
        <f>'学級用記録票７月分'!B34</f>
        <v>0</v>
      </c>
      <c r="C34" s="37"/>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5"/>
      <c r="AH34" s="54">
        <f t="shared" si="0"/>
        <v>0</v>
      </c>
      <c r="AI34" s="4">
        <f t="shared" si="1"/>
        <v>0</v>
      </c>
      <c r="AJ34" s="92">
        <f>Z1*AI34/1000</f>
        <v>0</v>
      </c>
      <c r="AK34" s="63">
        <f>AI34+'学級用記録票７月分'!AK34</f>
        <v>0</v>
      </c>
      <c r="AL34" s="97">
        <f>AJ34+'学級用記録票７月分'!AL34</f>
        <v>0</v>
      </c>
    </row>
    <row r="35" spans="1:38" ht="13.5">
      <c r="A35" s="36">
        <v>29</v>
      </c>
      <c r="B35" s="5">
        <f>'学級用記録票７月分'!B35</f>
        <v>0</v>
      </c>
      <c r="C35" s="37"/>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5"/>
      <c r="AH35" s="54">
        <f t="shared" si="0"/>
        <v>0</v>
      </c>
      <c r="AI35" s="4">
        <f t="shared" si="1"/>
        <v>0</v>
      </c>
      <c r="AJ35" s="92">
        <f>Z1*AI35/1000</f>
        <v>0</v>
      </c>
      <c r="AK35" s="63">
        <f>AI35+'学級用記録票７月分'!AK35</f>
        <v>0</v>
      </c>
      <c r="AL35" s="97">
        <f>AJ35+'学級用記録票７月分'!AL35</f>
        <v>0</v>
      </c>
    </row>
    <row r="36" spans="1:38" ht="13.5">
      <c r="A36" s="36">
        <v>30</v>
      </c>
      <c r="B36" s="5">
        <f>'学級用記録票７月分'!B36</f>
        <v>0</v>
      </c>
      <c r="C36" s="37"/>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5"/>
      <c r="AH36" s="54">
        <f t="shared" si="0"/>
        <v>0</v>
      </c>
      <c r="AI36" s="4">
        <f t="shared" si="1"/>
        <v>0</v>
      </c>
      <c r="AJ36" s="92">
        <f>Z1*AI36/1000</f>
        <v>0</v>
      </c>
      <c r="AK36" s="63">
        <f>AI36+'学級用記録票７月分'!AK36</f>
        <v>0</v>
      </c>
      <c r="AL36" s="97">
        <f>AJ36+'学級用記録票７月分'!AL36</f>
        <v>0</v>
      </c>
    </row>
    <row r="37" spans="1:38" ht="13.5">
      <c r="A37" s="36">
        <v>31</v>
      </c>
      <c r="B37" s="5">
        <f>'学級用記録票７月分'!B37</f>
        <v>0</v>
      </c>
      <c r="C37" s="37"/>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5"/>
      <c r="AH37" s="54">
        <f t="shared" si="0"/>
        <v>0</v>
      </c>
      <c r="AI37" s="4">
        <f t="shared" si="1"/>
        <v>0</v>
      </c>
      <c r="AJ37" s="92">
        <f>Z1*AI37/1000</f>
        <v>0</v>
      </c>
      <c r="AK37" s="63">
        <f>AI37+'学級用記録票７月分'!AK37</f>
        <v>0</v>
      </c>
      <c r="AL37" s="97">
        <f>AJ37+'学級用記録票７月分'!AL37</f>
        <v>0</v>
      </c>
    </row>
    <row r="38" spans="1:38" ht="13.5">
      <c r="A38" s="36">
        <v>32</v>
      </c>
      <c r="B38" s="5">
        <f>'学級用記録票７月分'!B38</f>
        <v>0</v>
      </c>
      <c r="C38" s="37"/>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5"/>
      <c r="AH38" s="54">
        <f t="shared" si="0"/>
        <v>0</v>
      </c>
      <c r="AI38" s="4">
        <f t="shared" si="1"/>
        <v>0</v>
      </c>
      <c r="AJ38" s="92">
        <f>Z1*AI38/1000</f>
        <v>0</v>
      </c>
      <c r="AK38" s="63">
        <f>AI38+'学級用記録票７月分'!AK38</f>
        <v>0</v>
      </c>
      <c r="AL38" s="97">
        <f>AJ38+'学級用記録票７月分'!AL38</f>
        <v>0</v>
      </c>
    </row>
    <row r="39" spans="1:38" ht="13.5">
      <c r="A39" s="36">
        <v>33</v>
      </c>
      <c r="B39" s="5">
        <f>'学級用記録票７月分'!B39</f>
        <v>0</v>
      </c>
      <c r="C39" s="37"/>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5"/>
      <c r="AH39" s="54">
        <f t="shared" si="0"/>
        <v>0</v>
      </c>
      <c r="AI39" s="4">
        <f t="shared" si="1"/>
        <v>0</v>
      </c>
      <c r="AJ39" s="92">
        <f>Z1*AI39/1000</f>
        <v>0</v>
      </c>
      <c r="AK39" s="63">
        <f>AI39+'学級用記録票７月分'!AK39</f>
        <v>0</v>
      </c>
      <c r="AL39" s="97">
        <f>AJ39+'学級用記録票７月分'!AL39</f>
        <v>0</v>
      </c>
    </row>
    <row r="40" spans="1:38" ht="13.5">
      <c r="A40" s="36">
        <v>34</v>
      </c>
      <c r="B40" s="5">
        <f>'学級用記録票７月分'!B40</f>
        <v>0</v>
      </c>
      <c r="C40" s="37"/>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38"/>
      <c r="AG40" s="5"/>
      <c r="AH40" s="54">
        <f t="shared" si="0"/>
        <v>0</v>
      </c>
      <c r="AI40" s="4">
        <f t="shared" si="1"/>
        <v>0</v>
      </c>
      <c r="AJ40" s="92">
        <f>Z1*AI40/1000</f>
        <v>0</v>
      </c>
      <c r="AK40" s="63">
        <f>AI40+'学級用記録票７月分'!AK40</f>
        <v>0</v>
      </c>
      <c r="AL40" s="97">
        <f>AJ40+'学級用記録票７月分'!AL40</f>
        <v>0</v>
      </c>
    </row>
    <row r="41" spans="1:38" ht="13.5">
      <c r="A41" s="36">
        <v>35</v>
      </c>
      <c r="B41" s="5">
        <f>'学級用記録票７月分'!B41</f>
        <v>0</v>
      </c>
      <c r="C41" s="3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5"/>
      <c r="AH41" s="54">
        <f t="shared" si="0"/>
        <v>0</v>
      </c>
      <c r="AI41" s="4">
        <f t="shared" si="1"/>
        <v>0</v>
      </c>
      <c r="AJ41" s="92">
        <f>Z1*AI41/1000</f>
        <v>0</v>
      </c>
      <c r="AK41" s="63">
        <f>AI41+'学級用記録票７月分'!AK41</f>
        <v>0</v>
      </c>
      <c r="AL41" s="97">
        <f>AJ41+'学級用記録票７月分'!AL41</f>
        <v>0</v>
      </c>
    </row>
    <row r="42" spans="1:38" ht="13.5">
      <c r="A42" s="36">
        <v>36</v>
      </c>
      <c r="B42" s="5">
        <f>'学級用記録票７月分'!B42</f>
        <v>0</v>
      </c>
      <c r="C42" s="37"/>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5"/>
      <c r="AH42" s="54">
        <f t="shared" si="0"/>
        <v>0</v>
      </c>
      <c r="AI42" s="4">
        <f t="shared" si="1"/>
        <v>0</v>
      </c>
      <c r="AJ42" s="92">
        <f>Z1*AI42/1000</f>
        <v>0</v>
      </c>
      <c r="AK42" s="63">
        <f>AI42+'学級用記録票７月分'!AK42</f>
        <v>0</v>
      </c>
      <c r="AL42" s="97">
        <f>AJ42+'学級用記録票７月分'!AL42</f>
        <v>0</v>
      </c>
    </row>
    <row r="43" spans="1:38" ht="13.5">
      <c r="A43" s="36">
        <v>37</v>
      </c>
      <c r="B43" s="5">
        <f>'学級用記録票７月分'!B43</f>
        <v>0</v>
      </c>
      <c r="C43" s="37"/>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5"/>
      <c r="AH43" s="54">
        <f t="shared" si="0"/>
        <v>0</v>
      </c>
      <c r="AI43" s="4">
        <f t="shared" si="1"/>
        <v>0</v>
      </c>
      <c r="AJ43" s="92">
        <f>Z1*AI43/1000</f>
        <v>0</v>
      </c>
      <c r="AK43" s="63">
        <f>AI43+'学級用記録票７月分'!AK43</f>
        <v>0</v>
      </c>
      <c r="AL43" s="97">
        <f>AJ43+'学級用記録票７月分'!AL43</f>
        <v>0</v>
      </c>
    </row>
    <row r="44" spans="1:38" ht="13.5">
      <c r="A44" s="36">
        <v>38</v>
      </c>
      <c r="B44" s="5">
        <f>'学級用記録票７月分'!B44</f>
        <v>0</v>
      </c>
      <c r="C44" s="3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5"/>
      <c r="AH44" s="54">
        <f t="shared" si="0"/>
        <v>0</v>
      </c>
      <c r="AI44" s="4">
        <f t="shared" si="1"/>
        <v>0</v>
      </c>
      <c r="AJ44" s="92">
        <f>Z1*AI44/1000</f>
        <v>0</v>
      </c>
      <c r="AK44" s="63">
        <f>AI44+'学級用記録票７月分'!AK44</f>
        <v>0</v>
      </c>
      <c r="AL44" s="97">
        <f>AJ44+'学級用記録票７月分'!AL44</f>
        <v>0</v>
      </c>
    </row>
    <row r="45" spans="1:38" ht="13.5">
      <c r="A45" s="36">
        <v>39</v>
      </c>
      <c r="B45" s="5">
        <f>'学級用記録票７月分'!B45</f>
        <v>0</v>
      </c>
      <c r="C45" s="37"/>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5"/>
      <c r="AH45" s="54">
        <f t="shared" si="0"/>
        <v>0</v>
      </c>
      <c r="AI45" s="4">
        <f t="shared" si="1"/>
        <v>0</v>
      </c>
      <c r="AJ45" s="92">
        <f>Z1*AI45/1000</f>
        <v>0</v>
      </c>
      <c r="AK45" s="63">
        <f>AI45+'学級用記録票７月分'!AK45</f>
        <v>0</v>
      </c>
      <c r="AL45" s="97">
        <f>AJ45+'学級用記録票７月分'!AL45</f>
        <v>0</v>
      </c>
    </row>
    <row r="46" spans="1:38" ht="13.5">
      <c r="A46" s="36">
        <v>40</v>
      </c>
      <c r="B46" s="5">
        <f>'学級用記録票７月分'!B46</f>
        <v>0</v>
      </c>
      <c r="C46" s="37"/>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5"/>
      <c r="AH46" s="54">
        <f t="shared" si="0"/>
        <v>0</v>
      </c>
      <c r="AI46" s="4">
        <f t="shared" si="1"/>
        <v>0</v>
      </c>
      <c r="AJ46" s="92">
        <f>Z1*AI46/1000</f>
        <v>0</v>
      </c>
      <c r="AK46" s="63">
        <f>AI46+'学級用記録票７月分'!AK46</f>
        <v>0</v>
      </c>
      <c r="AL46" s="97">
        <f>AJ46+'学級用記録票７月分'!AL46</f>
        <v>0</v>
      </c>
    </row>
    <row r="47" spans="1:38" ht="13.5">
      <c r="A47" s="36">
        <v>41</v>
      </c>
      <c r="B47" s="5">
        <f>'学級用記録票７月分'!B47</f>
        <v>0</v>
      </c>
      <c r="C47" s="37"/>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5"/>
      <c r="AH47" s="54">
        <f t="shared" si="0"/>
        <v>0</v>
      </c>
      <c r="AI47" s="4">
        <f t="shared" si="1"/>
        <v>0</v>
      </c>
      <c r="AJ47" s="92">
        <f>Z1*AI47/1000</f>
        <v>0</v>
      </c>
      <c r="AK47" s="63">
        <f>AI47+'学級用記録票７月分'!AK47</f>
        <v>0</v>
      </c>
      <c r="AL47" s="97">
        <f>AJ47+'学級用記録票７月分'!AL47</f>
        <v>0</v>
      </c>
    </row>
    <row r="48" spans="1:38" ht="13.5">
      <c r="A48" s="36">
        <v>42</v>
      </c>
      <c r="B48" s="5">
        <f>'学級用記録票７月分'!B48</f>
        <v>0</v>
      </c>
      <c r="C48" s="37"/>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5"/>
      <c r="AH48" s="54">
        <f t="shared" si="0"/>
        <v>0</v>
      </c>
      <c r="AI48" s="4">
        <f t="shared" si="1"/>
        <v>0</v>
      </c>
      <c r="AJ48" s="92">
        <f>Z1*AI48/1000</f>
        <v>0</v>
      </c>
      <c r="AK48" s="63">
        <f>AI48+'学級用記録票７月分'!AK48</f>
        <v>0</v>
      </c>
      <c r="AL48" s="97">
        <f>AJ48+'学級用記録票７月分'!AL48</f>
        <v>0</v>
      </c>
    </row>
    <row r="49" spans="1:38" ht="13.5">
      <c r="A49" s="36">
        <v>43</v>
      </c>
      <c r="B49" s="5">
        <f>'学級用記録票７月分'!B49</f>
        <v>0</v>
      </c>
      <c r="C49" s="37"/>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5"/>
      <c r="AH49" s="54">
        <f t="shared" si="0"/>
        <v>0</v>
      </c>
      <c r="AI49" s="4">
        <f t="shared" si="1"/>
        <v>0</v>
      </c>
      <c r="AJ49" s="92">
        <f>Z1*AI49/1000</f>
        <v>0</v>
      </c>
      <c r="AK49" s="63">
        <f>AI49+'学級用記録票７月分'!AK49</f>
        <v>0</v>
      </c>
      <c r="AL49" s="97">
        <f>AJ49+'学級用記録票７月分'!AL49</f>
        <v>0</v>
      </c>
    </row>
    <row r="50" spans="1:38" ht="13.5">
      <c r="A50" s="36">
        <v>44</v>
      </c>
      <c r="B50" s="5">
        <f>'学級用記録票７月分'!B50</f>
        <v>0</v>
      </c>
      <c r="C50" s="37"/>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5"/>
      <c r="AH50" s="54">
        <f t="shared" si="0"/>
        <v>0</v>
      </c>
      <c r="AI50" s="4">
        <f t="shared" si="1"/>
        <v>0</v>
      </c>
      <c r="AJ50" s="92">
        <f>Z1*AI50/1000</f>
        <v>0</v>
      </c>
      <c r="AK50" s="63">
        <f>AI50+'学級用記録票７月分'!AK50</f>
        <v>0</v>
      </c>
      <c r="AL50" s="97">
        <f>AJ50+'学級用記録票７月分'!AL50</f>
        <v>0</v>
      </c>
    </row>
    <row r="51" spans="1:38" ht="14.25" thickBot="1">
      <c r="A51" s="16">
        <v>45</v>
      </c>
      <c r="B51" s="6">
        <f>'学級用記録票７月分'!B51</f>
        <v>0</v>
      </c>
      <c r="C51" s="39"/>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6"/>
      <c r="AH51" s="55">
        <f t="shared" si="0"/>
        <v>0</v>
      </c>
      <c r="AI51" s="7">
        <f t="shared" si="1"/>
        <v>0</v>
      </c>
      <c r="AJ51" s="93">
        <f>Z1*AI51/1000</f>
        <v>0</v>
      </c>
      <c r="AK51" s="65">
        <f>AI51+'学級用記録票７月分'!AK51</f>
        <v>0</v>
      </c>
      <c r="AL51" s="98">
        <f>AJ51+'学級用記録票７月分'!AL51</f>
        <v>0</v>
      </c>
    </row>
    <row r="52" spans="2:38" ht="13.5">
      <c r="B52" s="23" t="s">
        <v>19</v>
      </c>
      <c r="C52" s="19">
        <f>SUM(C7:C51)</f>
        <v>0</v>
      </c>
      <c r="D52" s="8">
        <f aca="true" t="shared" si="2" ref="D52:AG52">SUM(D7:D51)</f>
        <v>0</v>
      </c>
      <c r="E52" s="8">
        <f t="shared" si="2"/>
        <v>0</v>
      </c>
      <c r="F52" s="8">
        <f t="shared" si="2"/>
        <v>0</v>
      </c>
      <c r="G52" s="8">
        <f t="shared" si="2"/>
        <v>0</v>
      </c>
      <c r="H52" s="8">
        <f t="shared" si="2"/>
        <v>0</v>
      </c>
      <c r="I52" s="8">
        <f t="shared" si="2"/>
        <v>0</v>
      </c>
      <c r="J52" s="8">
        <f t="shared" si="2"/>
        <v>0</v>
      </c>
      <c r="K52" s="8">
        <f t="shared" si="2"/>
        <v>0</v>
      </c>
      <c r="L52" s="8">
        <f t="shared" si="2"/>
        <v>0</v>
      </c>
      <c r="M52" s="8">
        <f t="shared" si="2"/>
        <v>0</v>
      </c>
      <c r="N52" s="8">
        <f t="shared" si="2"/>
        <v>0</v>
      </c>
      <c r="O52" s="8">
        <f t="shared" si="2"/>
        <v>0</v>
      </c>
      <c r="P52" s="8">
        <f t="shared" si="2"/>
        <v>0</v>
      </c>
      <c r="Q52" s="8">
        <f t="shared" si="2"/>
        <v>0</v>
      </c>
      <c r="R52" s="8">
        <f t="shared" si="2"/>
        <v>0</v>
      </c>
      <c r="S52" s="8">
        <f t="shared" si="2"/>
        <v>0</v>
      </c>
      <c r="T52" s="8">
        <f t="shared" si="2"/>
        <v>0</v>
      </c>
      <c r="U52" s="8">
        <f t="shared" si="2"/>
        <v>0</v>
      </c>
      <c r="V52" s="8">
        <f t="shared" si="2"/>
        <v>0</v>
      </c>
      <c r="W52" s="8">
        <f t="shared" si="2"/>
        <v>0</v>
      </c>
      <c r="X52" s="8">
        <f t="shared" si="2"/>
        <v>0</v>
      </c>
      <c r="Y52" s="8">
        <f t="shared" si="2"/>
        <v>0</v>
      </c>
      <c r="Z52" s="8">
        <f t="shared" si="2"/>
        <v>0</v>
      </c>
      <c r="AA52" s="8">
        <f t="shared" si="2"/>
        <v>0</v>
      </c>
      <c r="AB52" s="8">
        <f t="shared" si="2"/>
        <v>0</v>
      </c>
      <c r="AC52" s="8">
        <f t="shared" si="2"/>
        <v>0</v>
      </c>
      <c r="AD52" s="8">
        <f t="shared" si="2"/>
        <v>0</v>
      </c>
      <c r="AE52" s="8">
        <f t="shared" si="2"/>
        <v>0</v>
      </c>
      <c r="AF52" s="8">
        <f t="shared" si="2"/>
        <v>0</v>
      </c>
      <c r="AG52" s="13">
        <f t="shared" si="2"/>
        <v>0</v>
      </c>
      <c r="AH52" s="56" t="s">
        <v>13</v>
      </c>
      <c r="AI52" s="19">
        <f>SUM(AI7:AI51)</f>
        <v>0</v>
      </c>
      <c r="AJ52" s="94">
        <f>SUM(AJ7:AJ51)</f>
        <v>0</v>
      </c>
      <c r="AK52" s="66">
        <f>AI52+'学級用記録票７月分'!AK52</f>
        <v>0</v>
      </c>
      <c r="AL52" s="99">
        <f>AJ52+'学級用記録票７月分'!AL52</f>
        <v>0</v>
      </c>
    </row>
    <row r="53" spans="2:38" ht="14.25" thickBot="1">
      <c r="B53" s="24" t="s">
        <v>24</v>
      </c>
      <c r="C53" s="20" t="e">
        <f>C52/T1</f>
        <v>#DIV/0!</v>
      </c>
      <c r="D53" s="9" t="e">
        <f>D52/T1</f>
        <v>#DIV/0!</v>
      </c>
      <c r="E53" s="9" t="e">
        <f>E52/T1</f>
        <v>#DIV/0!</v>
      </c>
      <c r="F53" s="9" t="e">
        <f>F52/T1</f>
        <v>#DIV/0!</v>
      </c>
      <c r="G53" s="9" t="e">
        <f>G52/T1</f>
        <v>#DIV/0!</v>
      </c>
      <c r="H53" s="9" t="e">
        <f>H52/T1</f>
        <v>#DIV/0!</v>
      </c>
      <c r="I53" s="9" t="e">
        <f>I52/T1</f>
        <v>#DIV/0!</v>
      </c>
      <c r="J53" s="9" t="e">
        <f>J52/T1</f>
        <v>#DIV/0!</v>
      </c>
      <c r="K53" s="9" t="e">
        <f>K52/T1</f>
        <v>#DIV/0!</v>
      </c>
      <c r="L53" s="9" t="e">
        <f>L52/T1</f>
        <v>#DIV/0!</v>
      </c>
      <c r="M53" s="9" t="e">
        <f>M52/T1</f>
        <v>#DIV/0!</v>
      </c>
      <c r="N53" s="9" t="e">
        <f>N52/T1</f>
        <v>#DIV/0!</v>
      </c>
      <c r="O53" s="9" t="e">
        <f>O52/T1</f>
        <v>#DIV/0!</v>
      </c>
      <c r="P53" s="9" t="e">
        <f>P52/T1</f>
        <v>#DIV/0!</v>
      </c>
      <c r="Q53" s="9" t="e">
        <f>Q52/T1</f>
        <v>#DIV/0!</v>
      </c>
      <c r="R53" s="9" t="e">
        <f>R52/T1</f>
        <v>#DIV/0!</v>
      </c>
      <c r="S53" s="9" t="e">
        <f>S52/T1</f>
        <v>#DIV/0!</v>
      </c>
      <c r="T53" s="9" t="e">
        <f>T52/T1</f>
        <v>#DIV/0!</v>
      </c>
      <c r="U53" s="9" t="e">
        <f>U52/T1</f>
        <v>#DIV/0!</v>
      </c>
      <c r="V53" s="9" t="e">
        <f>V52/T1</f>
        <v>#DIV/0!</v>
      </c>
      <c r="W53" s="9" t="e">
        <f>W52/T1</f>
        <v>#DIV/0!</v>
      </c>
      <c r="X53" s="9" t="e">
        <f>X52/T1</f>
        <v>#DIV/0!</v>
      </c>
      <c r="Y53" s="9" t="e">
        <f>Y52/T1</f>
        <v>#DIV/0!</v>
      </c>
      <c r="Z53" s="9" t="e">
        <f>Z52/T1</f>
        <v>#DIV/0!</v>
      </c>
      <c r="AA53" s="9" t="e">
        <f>AA52/T1</f>
        <v>#DIV/0!</v>
      </c>
      <c r="AB53" s="9" t="e">
        <f>AB52/T1</f>
        <v>#DIV/0!</v>
      </c>
      <c r="AC53" s="9" t="e">
        <f>AC52/T1</f>
        <v>#DIV/0!</v>
      </c>
      <c r="AD53" s="9" t="e">
        <f>AD52/T1</f>
        <v>#DIV/0!</v>
      </c>
      <c r="AE53" s="9" t="e">
        <f>AE52/T1</f>
        <v>#DIV/0!</v>
      </c>
      <c r="AF53" s="9" t="e">
        <f>AF52/T1</f>
        <v>#DIV/0!</v>
      </c>
      <c r="AG53" s="14" t="e">
        <f>AG52/T1</f>
        <v>#DIV/0!</v>
      </c>
      <c r="AH53" s="26" t="s">
        <v>16</v>
      </c>
      <c r="AI53" s="57" t="e">
        <f>AI52/T1</f>
        <v>#DIV/0!</v>
      </c>
      <c r="AJ53" s="95" t="e">
        <f>AJ52/T1</f>
        <v>#DIV/0!</v>
      </c>
      <c r="AK53" s="64" t="e">
        <f>AK52/T1</f>
        <v>#DIV/0!</v>
      </c>
      <c r="AL53" s="41" t="e">
        <f>AL52/T1</f>
        <v>#DIV/0!</v>
      </c>
    </row>
    <row r="54" spans="2:33" ht="13.5">
      <c r="B54" s="24" t="s">
        <v>21</v>
      </c>
      <c r="C54" s="21">
        <f>Z1*C52/1000</f>
        <v>0</v>
      </c>
      <c r="D54" s="10">
        <f>Z1*D52/1000</f>
        <v>0</v>
      </c>
      <c r="E54" s="10">
        <f>Z1*E52/1000</f>
        <v>0</v>
      </c>
      <c r="F54" s="10">
        <f>Z1*F52/1000</f>
        <v>0</v>
      </c>
      <c r="G54" s="10">
        <f>Z1*G52/1000</f>
        <v>0</v>
      </c>
      <c r="H54" s="10">
        <f>Z1*H52/1000</f>
        <v>0</v>
      </c>
      <c r="I54" s="10">
        <f>Z1*I52/1000</f>
        <v>0</v>
      </c>
      <c r="J54" s="10">
        <f>Z1*J52/1000</f>
        <v>0</v>
      </c>
      <c r="K54" s="10">
        <f>Z1*K52/1000</f>
        <v>0</v>
      </c>
      <c r="L54" s="10">
        <f>Z1*L52/1000</f>
        <v>0</v>
      </c>
      <c r="M54" s="10">
        <f>Z1*M52/1000</f>
        <v>0</v>
      </c>
      <c r="N54" s="10">
        <f>Z1*N52/1000</f>
        <v>0</v>
      </c>
      <c r="O54" s="10">
        <f>Z1*O52/1000</f>
        <v>0</v>
      </c>
      <c r="P54" s="10">
        <f>Z1*P52/1000</f>
        <v>0</v>
      </c>
      <c r="Q54" s="10">
        <f>Z1*Q52/1000</f>
        <v>0</v>
      </c>
      <c r="R54" s="10">
        <f>Z1*R52/1000</f>
        <v>0</v>
      </c>
      <c r="S54" s="10">
        <f>Z1*S52/1000</f>
        <v>0</v>
      </c>
      <c r="T54" s="10">
        <f>Z1*T52/1000</f>
        <v>0</v>
      </c>
      <c r="U54" s="10">
        <f>Z1*U52/1000</f>
        <v>0</v>
      </c>
      <c r="V54" s="10">
        <f>Z1*V52/1000</f>
        <v>0</v>
      </c>
      <c r="W54" s="10">
        <f>Z1*W52/1000</f>
        <v>0</v>
      </c>
      <c r="X54" s="10">
        <f>Z1*X52/1000</f>
        <v>0</v>
      </c>
      <c r="Y54" s="10">
        <f>Z1*Y52/1000</f>
        <v>0</v>
      </c>
      <c r="Z54" s="10">
        <f>Z1*Z52/1000</f>
        <v>0</v>
      </c>
      <c r="AA54" s="10">
        <f>Z1*AA52/1000</f>
        <v>0</v>
      </c>
      <c r="AB54" s="10">
        <f>Z1*AB52/1000</f>
        <v>0</v>
      </c>
      <c r="AC54" s="10">
        <f>Z1*AC52/1000</f>
        <v>0</v>
      </c>
      <c r="AD54" s="10">
        <f>Z1*AD52/1000</f>
        <v>0</v>
      </c>
      <c r="AE54" s="10">
        <f>Z1*AE52/1000</f>
        <v>0</v>
      </c>
      <c r="AF54" s="10">
        <f>Z1*AF52/1000</f>
        <v>0</v>
      </c>
      <c r="AG54" s="15">
        <f>Z1*AG52/1000</f>
        <v>0</v>
      </c>
    </row>
    <row r="55" spans="2:33" ht="14.25" thickBot="1">
      <c r="B55" s="26" t="s">
        <v>26</v>
      </c>
      <c r="C55" s="22" t="e">
        <f>C54/T1</f>
        <v>#DIV/0!</v>
      </c>
      <c r="D55" s="17" t="e">
        <f>D54/T1</f>
        <v>#DIV/0!</v>
      </c>
      <c r="E55" s="17" t="e">
        <f>E54/T1</f>
        <v>#DIV/0!</v>
      </c>
      <c r="F55" s="17" t="e">
        <f>F54/T1</f>
        <v>#DIV/0!</v>
      </c>
      <c r="G55" s="17" t="e">
        <f>G54/T1</f>
        <v>#DIV/0!</v>
      </c>
      <c r="H55" s="17" t="e">
        <f>H54/T1</f>
        <v>#DIV/0!</v>
      </c>
      <c r="I55" s="17" t="e">
        <f>I54/T1</f>
        <v>#DIV/0!</v>
      </c>
      <c r="J55" s="17" t="e">
        <f>J54/T1</f>
        <v>#DIV/0!</v>
      </c>
      <c r="K55" s="17" t="e">
        <f>K54/T1</f>
        <v>#DIV/0!</v>
      </c>
      <c r="L55" s="17" t="e">
        <f>L54/T1</f>
        <v>#DIV/0!</v>
      </c>
      <c r="M55" s="17" t="e">
        <f>M54/T1</f>
        <v>#DIV/0!</v>
      </c>
      <c r="N55" s="17" t="e">
        <f>N54/T1</f>
        <v>#DIV/0!</v>
      </c>
      <c r="O55" s="17" t="e">
        <f>O54/T1</f>
        <v>#DIV/0!</v>
      </c>
      <c r="P55" s="17" t="e">
        <f>P54/T1</f>
        <v>#DIV/0!</v>
      </c>
      <c r="Q55" s="17" t="e">
        <f>Q54/T1</f>
        <v>#DIV/0!</v>
      </c>
      <c r="R55" s="17" t="e">
        <f>R54/T1</f>
        <v>#DIV/0!</v>
      </c>
      <c r="S55" s="17" t="e">
        <f>S54/T1</f>
        <v>#DIV/0!</v>
      </c>
      <c r="T55" s="17" t="e">
        <f>T54/T1</f>
        <v>#DIV/0!</v>
      </c>
      <c r="U55" s="17" t="e">
        <f>U54/T1</f>
        <v>#DIV/0!</v>
      </c>
      <c r="V55" s="17" t="e">
        <f>V54/T1</f>
        <v>#DIV/0!</v>
      </c>
      <c r="W55" s="17" t="e">
        <f>W54/T1</f>
        <v>#DIV/0!</v>
      </c>
      <c r="X55" s="17" t="e">
        <f>X54/T1</f>
        <v>#DIV/0!</v>
      </c>
      <c r="Y55" s="17" t="e">
        <f>Y54/T1</f>
        <v>#DIV/0!</v>
      </c>
      <c r="Z55" s="17" t="e">
        <f>Z54/T1</f>
        <v>#DIV/0!</v>
      </c>
      <c r="AA55" s="17" t="e">
        <f>AA54/T1</f>
        <v>#DIV/0!</v>
      </c>
      <c r="AB55" s="17" t="e">
        <f>AB54/T1</f>
        <v>#DIV/0!</v>
      </c>
      <c r="AC55" s="17" t="e">
        <f>AC54/T1</f>
        <v>#DIV/0!</v>
      </c>
      <c r="AD55" s="17" t="e">
        <f>AD54/T1</f>
        <v>#DIV/0!</v>
      </c>
      <c r="AE55" s="17" t="e">
        <f>AE54/T1</f>
        <v>#DIV/0!</v>
      </c>
      <c r="AF55" s="17" t="e">
        <f>AF54/T1</f>
        <v>#DIV/0!</v>
      </c>
      <c r="AG55" s="18" t="e">
        <f>AG54/T1</f>
        <v>#DIV/0!</v>
      </c>
    </row>
  </sheetData>
  <sheetProtection/>
  <mergeCells count="16">
    <mergeCell ref="A5:A6"/>
    <mergeCell ref="B5:B6"/>
    <mergeCell ref="C1:K1"/>
    <mergeCell ref="L1:M1"/>
    <mergeCell ref="N1:O1"/>
    <mergeCell ref="AH5:AH6"/>
    <mergeCell ref="AI5:AJ5"/>
    <mergeCell ref="AK5:AL5"/>
    <mergeCell ref="X1:Y1"/>
    <mergeCell ref="C3:G3"/>
    <mergeCell ref="H3:J3"/>
    <mergeCell ref="S3:W3"/>
    <mergeCell ref="X3:Z3"/>
    <mergeCell ref="Q1:R1"/>
    <mergeCell ref="T1:U1"/>
    <mergeCell ref="Z1:AB1"/>
  </mergeCells>
  <printOptions/>
  <pageMargins left="0.64" right="0.44" top="0.4" bottom="0.26" header="0.3" footer="0.16"/>
  <pageSetup horizontalDpi="600" verticalDpi="600" orientation="landscape" paperSize="12" r:id="rId1"/>
</worksheet>
</file>

<file path=xl/worksheets/sheet7.xml><?xml version="1.0" encoding="utf-8"?>
<worksheet xmlns="http://schemas.openxmlformats.org/spreadsheetml/2006/main" xmlns:r="http://schemas.openxmlformats.org/officeDocument/2006/relationships">
  <dimension ref="A1:AL55"/>
  <sheetViews>
    <sheetView zoomScalePageLayoutView="0" workbookViewId="0" topLeftCell="A1">
      <pane xSplit="2" ySplit="6" topLeftCell="C7" activePane="bottomRight" state="frozen"/>
      <selection pane="topLeft" activeCell="F21" sqref="F21"/>
      <selection pane="topRight" activeCell="F21" sqref="F21"/>
      <selection pane="bottomLeft" activeCell="F21" sqref="F21"/>
      <selection pane="bottomRight" activeCell="C7" sqref="C7:D8"/>
    </sheetView>
  </sheetViews>
  <sheetFormatPr defaultColWidth="9.140625" defaultRowHeight="15"/>
  <cols>
    <col min="1" max="1" width="3.28125" style="2" customWidth="1"/>
    <col min="2" max="2" width="10.421875" style="2" customWidth="1"/>
    <col min="3" max="32" width="3.7109375" style="2" customWidth="1"/>
    <col min="33" max="33" width="3.7109375" style="2" hidden="1" customWidth="1"/>
    <col min="34" max="34" width="8.7109375" style="2" customWidth="1"/>
    <col min="35" max="38" width="8.140625" style="2" customWidth="1"/>
    <col min="39" max="16384" width="9.00390625" style="2" customWidth="1"/>
  </cols>
  <sheetData>
    <row r="1" spans="2:29" ht="21.75" thickBot="1">
      <c r="B1" s="1" t="s">
        <v>29</v>
      </c>
      <c r="C1" s="140">
        <f>'学級用記録票４月分'!C1:K1</f>
        <v>0</v>
      </c>
      <c r="D1" s="141"/>
      <c r="E1" s="141"/>
      <c r="F1" s="141"/>
      <c r="G1" s="141"/>
      <c r="H1" s="141"/>
      <c r="I1" s="141"/>
      <c r="J1" s="141"/>
      <c r="K1" s="142"/>
      <c r="L1" s="157" t="s">
        <v>4</v>
      </c>
      <c r="M1" s="158"/>
      <c r="N1" s="140">
        <f>'学級用記録票４月分'!N1:O1</f>
        <v>0</v>
      </c>
      <c r="O1" s="142"/>
      <c r="P1" s="28" t="s">
        <v>5</v>
      </c>
      <c r="Q1" s="140">
        <f>'学級用記録票４月分'!Q1:R1</f>
        <v>0</v>
      </c>
      <c r="R1" s="142"/>
      <c r="S1" s="28" t="s">
        <v>6</v>
      </c>
      <c r="T1" s="140">
        <f>'学級用記録票４月分'!T1:U1</f>
        <v>0</v>
      </c>
      <c r="U1" s="142"/>
      <c r="V1" s="28" t="s">
        <v>7</v>
      </c>
      <c r="W1" s="28"/>
      <c r="X1" s="151" t="s">
        <v>8</v>
      </c>
      <c r="Y1" s="152"/>
      <c r="Z1" s="140">
        <f>'学級用記録票４月分'!Z1:AB1</f>
        <v>0</v>
      </c>
      <c r="AA1" s="141"/>
      <c r="AB1" s="142"/>
      <c r="AC1" s="28" t="s">
        <v>9</v>
      </c>
    </row>
    <row r="2" ht="5.25" customHeight="1" thickBot="1"/>
    <row r="3" spans="3:27" ht="21" customHeight="1" thickBot="1" thickTop="1">
      <c r="C3" s="143" t="s">
        <v>11</v>
      </c>
      <c r="D3" s="143"/>
      <c r="E3" s="143"/>
      <c r="F3" s="143"/>
      <c r="G3" s="143"/>
      <c r="H3" s="144">
        <f>AL52</f>
        <v>0</v>
      </c>
      <c r="I3" s="144"/>
      <c r="J3" s="144"/>
      <c r="K3" s="29" t="s">
        <v>10</v>
      </c>
      <c r="O3" s="30"/>
      <c r="P3" s="30"/>
      <c r="Q3" s="30"/>
      <c r="R3" s="30"/>
      <c r="S3" s="145" t="s">
        <v>12</v>
      </c>
      <c r="T3" s="146"/>
      <c r="U3" s="146"/>
      <c r="V3" s="146"/>
      <c r="W3" s="147"/>
      <c r="X3" s="148" t="e">
        <f>ROUNDDOWN(AL53,2)</f>
        <v>#DIV/0!</v>
      </c>
      <c r="Y3" s="149"/>
      <c r="Z3" s="150"/>
      <c r="AA3" s="29" t="s">
        <v>10</v>
      </c>
    </row>
    <row r="4" ht="8.25" customHeight="1" thickBot="1" thickTop="1"/>
    <row r="5" spans="1:38" ht="13.5">
      <c r="A5" s="164" t="s">
        <v>0</v>
      </c>
      <c r="B5" s="166" t="s">
        <v>2</v>
      </c>
      <c r="C5" s="19">
        <v>1</v>
      </c>
      <c r="D5" s="8">
        <v>2</v>
      </c>
      <c r="E5" s="8">
        <v>3</v>
      </c>
      <c r="F5" s="8">
        <v>4</v>
      </c>
      <c r="G5" s="8">
        <v>5</v>
      </c>
      <c r="H5" s="8">
        <v>6</v>
      </c>
      <c r="I5" s="8">
        <v>7</v>
      </c>
      <c r="J5" s="8">
        <v>8</v>
      </c>
      <c r="K5" s="8">
        <v>9</v>
      </c>
      <c r="L5" s="8">
        <v>10</v>
      </c>
      <c r="M5" s="8">
        <v>11</v>
      </c>
      <c r="N5" s="8">
        <v>12</v>
      </c>
      <c r="O5" s="8">
        <v>13</v>
      </c>
      <c r="P5" s="8">
        <v>14</v>
      </c>
      <c r="Q5" s="8">
        <v>15</v>
      </c>
      <c r="R5" s="31">
        <v>16</v>
      </c>
      <c r="S5" s="31">
        <v>17</v>
      </c>
      <c r="T5" s="8">
        <v>18</v>
      </c>
      <c r="U5" s="8">
        <v>19</v>
      </c>
      <c r="V5" s="8">
        <v>20</v>
      </c>
      <c r="W5" s="8">
        <v>21</v>
      </c>
      <c r="X5" s="31">
        <v>22</v>
      </c>
      <c r="Y5" s="31">
        <v>23</v>
      </c>
      <c r="Z5" s="8">
        <v>24</v>
      </c>
      <c r="AA5" s="8">
        <v>25</v>
      </c>
      <c r="AB5" s="8">
        <v>26</v>
      </c>
      <c r="AC5" s="8">
        <v>27</v>
      </c>
      <c r="AD5" s="8">
        <v>28</v>
      </c>
      <c r="AE5" s="8">
        <v>29</v>
      </c>
      <c r="AF5" s="11">
        <v>30</v>
      </c>
      <c r="AG5" s="56"/>
      <c r="AH5" s="159" t="s">
        <v>2</v>
      </c>
      <c r="AI5" s="138" t="s">
        <v>30</v>
      </c>
      <c r="AJ5" s="161"/>
      <c r="AK5" s="162" t="s">
        <v>31</v>
      </c>
      <c r="AL5" s="163"/>
    </row>
    <row r="6" spans="1:38" ht="14.25" thickBot="1">
      <c r="A6" s="165"/>
      <c r="B6" s="167"/>
      <c r="C6" s="82"/>
      <c r="D6" s="79"/>
      <c r="E6" s="78"/>
      <c r="F6" s="78"/>
      <c r="G6" s="78"/>
      <c r="H6" s="78"/>
      <c r="I6" s="78"/>
      <c r="J6" s="80"/>
      <c r="K6" s="79"/>
      <c r="L6" s="78"/>
      <c r="M6" s="78"/>
      <c r="N6" s="78"/>
      <c r="O6" s="78"/>
      <c r="P6" s="78"/>
      <c r="Q6" s="80"/>
      <c r="R6" s="79"/>
      <c r="S6" s="78"/>
      <c r="T6" s="78"/>
      <c r="U6" s="78"/>
      <c r="V6" s="78"/>
      <c r="W6" s="78"/>
      <c r="X6" s="80"/>
      <c r="Y6" s="79"/>
      <c r="Z6" s="78"/>
      <c r="AA6" s="78"/>
      <c r="AB6" s="78"/>
      <c r="AC6" s="78"/>
      <c r="AD6" s="78"/>
      <c r="AE6" s="80"/>
      <c r="AF6" s="83"/>
      <c r="AG6" s="26"/>
      <c r="AH6" s="160"/>
      <c r="AI6" s="52" t="s">
        <v>14</v>
      </c>
      <c r="AJ6" s="59" t="s">
        <v>15</v>
      </c>
      <c r="AK6" s="61" t="s">
        <v>20</v>
      </c>
      <c r="AL6" s="32" t="s">
        <v>22</v>
      </c>
    </row>
    <row r="7" spans="1:38" ht="13.5">
      <c r="A7" s="46">
        <v>1</v>
      </c>
      <c r="B7" s="49">
        <f>'学級用記録票４月分'!B7</f>
        <v>0</v>
      </c>
      <c r="C7" s="34"/>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67"/>
      <c r="AG7" s="49"/>
      <c r="AH7" s="53">
        <f>B7</f>
        <v>0</v>
      </c>
      <c r="AI7" s="27">
        <f>SUM(C7:AG7)</f>
        <v>0</v>
      </c>
      <c r="AJ7" s="91">
        <f>Z1*AI7/1000</f>
        <v>0</v>
      </c>
      <c r="AK7" s="62">
        <f>AI7+'学級用記録票８月分'!AK7</f>
        <v>0</v>
      </c>
      <c r="AL7" s="96">
        <f>AK7*Z1/1000</f>
        <v>0</v>
      </c>
    </row>
    <row r="8" spans="1:38" ht="13.5">
      <c r="A8" s="47">
        <v>2</v>
      </c>
      <c r="B8" s="50">
        <f>'学級用記録票４月分'!B8</f>
        <v>0</v>
      </c>
      <c r="C8" s="37"/>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68"/>
      <c r="AG8" s="50"/>
      <c r="AH8" s="54">
        <f aca="true" t="shared" si="0" ref="AH8:AH51">B8</f>
        <v>0</v>
      </c>
      <c r="AI8" s="4">
        <f aca="true" t="shared" si="1" ref="AI8:AI51">SUM(C8:AG8)</f>
        <v>0</v>
      </c>
      <c r="AJ8" s="92">
        <f>Z1*AI8/1000</f>
        <v>0</v>
      </c>
      <c r="AK8" s="63">
        <f>AI8+'学級用記録票８月分'!AK8</f>
        <v>0</v>
      </c>
      <c r="AL8" s="97">
        <f>AK8*Z1/1000</f>
        <v>0</v>
      </c>
    </row>
    <row r="9" spans="1:38" ht="13.5">
      <c r="A9" s="47">
        <v>3</v>
      </c>
      <c r="B9" s="50">
        <f>'学級用記録票４月分'!B9</f>
        <v>0</v>
      </c>
      <c r="C9" s="37"/>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68"/>
      <c r="AG9" s="50"/>
      <c r="AH9" s="54">
        <f t="shared" si="0"/>
        <v>0</v>
      </c>
      <c r="AI9" s="4">
        <f t="shared" si="1"/>
        <v>0</v>
      </c>
      <c r="AJ9" s="92">
        <f>Z1*AI9/1000</f>
        <v>0</v>
      </c>
      <c r="AK9" s="63">
        <f>AI9+'学級用記録票８月分'!AK9</f>
        <v>0</v>
      </c>
      <c r="AL9" s="97">
        <f>AK9*Z1/1000</f>
        <v>0</v>
      </c>
    </row>
    <row r="10" spans="1:38" ht="13.5">
      <c r="A10" s="47">
        <v>4</v>
      </c>
      <c r="B10" s="50">
        <f>'学級用記録票４月分'!B10</f>
        <v>0</v>
      </c>
      <c r="C10" s="37"/>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68"/>
      <c r="AG10" s="50"/>
      <c r="AH10" s="54">
        <f t="shared" si="0"/>
        <v>0</v>
      </c>
      <c r="AI10" s="4">
        <f t="shared" si="1"/>
        <v>0</v>
      </c>
      <c r="AJ10" s="92">
        <f>Z1*AI10/1000</f>
        <v>0</v>
      </c>
      <c r="AK10" s="63">
        <f>AI10+'学級用記録票８月分'!AK10</f>
        <v>0</v>
      </c>
      <c r="AL10" s="97">
        <f>AK10*Z1/1000</f>
        <v>0</v>
      </c>
    </row>
    <row r="11" spans="1:38" ht="13.5">
      <c r="A11" s="47">
        <v>5</v>
      </c>
      <c r="B11" s="50">
        <f>'学級用記録票４月分'!B11</f>
        <v>0</v>
      </c>
      <c r="C11" s="37"/>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68"/>
      <c r="AG11" s="50"/>
      <c r="AH11" s="54">
        <f t="shared" si="0"/>
        <v>0</v>
      </c>
      <c r="AI11" s="4">
        <f t="shared" si="1"/>
        <v>0</v>
      </c>
      <c r="AJ11" s="92">
        <f>Z1*AI11/1000</f>
        <v>0</v>
      </c>
      <c r="AK11" s="63">
        <f>AI11+'学級用記録票８月分'!AK11</f>
        <v>0</v>
      </c>
      <c r="AL11" s="97">
        <f>AK11*Z1/1000</f>
        <v>0</v>
      </c>
    </row>
    <row r="12" spans="1:38" ht="13.5">
      <c r="A12" s="47">
        <v>6</v>
      </c>
      <c r="B12" s="50">
        <f>'学級用記録票４月分'!B12</f>
        <v>0</v>
      </c>
      <c r="C12" s="37"/>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68"/>
      <c r="AG12" s="50"/>
      <c r="AH12" s="54">
        <f t="shared" si="0"/>
        <v>0</v>
      </c>
      <c r="AI12" s="4">
        <f t="shared" si="1"/>
        <v>0</v>
      </c>
      <c r="AJ12" s="92">
        <f>Z1*AI12/1000</f>
        <v>0</v>
      </c>
      <c r="AK12" s="63">
        <f>AI12+'学級用記録票８月分'!AK12</f>
        <v>0</v>
      </c>
      <c r="AL12" s="97">
        <f>AK12*Z1/1000</f>
        <v>0</v>
      </c>
    </row>
    <row r="13" spans="1:38" ht="13.5">
      <c r="A13" s="47">
        <v>7</v>
      </c>
      <c r="B13" s="50">
        <f>'学級用記録票４月分'!B13</f>
        <v>0</v>
      </c>
      <c r="C13" s="37"/>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68"/>
      <c r="AG13" s="50"/>
      <c r="AH13" s="54">
        <f t="shared" si="0"/>
        <v>0</v>
      </c>
      <c r="AI13" s="4">
        <f t="shared" si="1"/>
        <v>0</v>
      </c>
      <c r="AJ13" s="92">
        <f>Z1*AI13/1000</f>
        <v>0</v>
      </c>
      <c r="AK13" s="63">
        <f>AI13+'学級用記録票８月分'!AK13</f>
        <v>0</v>
      </c>
      <c r="AL13" s="97">
        <f>AK13*Z1/1000</f>
        <v>0</v>
      </c>
    </row>
    <row r="14" spans="1:38" ht="13.5">
      <c r="A14" s="47">
        <v>8</v>
      </c>
      <c r="B14" s="50">
        <f>'学級用記録票４月分'!B14</f>
        <v>0</v>
      </c>
      <c r="C14" s="37"/>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68"/>
      <c r="AG14" s="50"/>
      <c r="AH14" s="54">
        <f t="shared" si="0"/>
        <v>0</v>
      </c>
      <c r="AI14" s="4">
        <f t="shared" si="1"/>
        <v>0</v>
      </c>
      <c r="AJ14" s="92">
        <f>Z1*AI14/1000</f>
        <v>0</v>
      </c>
      <c r="AK14" s="63">
        <f>AI14+'学級用記録票８月分'!AK14</f>
        <v>0</v>
      </c>
      <c r="AL14" s="97">
        <f>AK14*Z1/1000</f>
        <v>0</v>
      </c>
    </row>
    <row r="15" spans="1:38" ht="13.5">
      <c r="A15" s="47">
        <v>9</v>
      </c>
      <c r="B15" s="50">
        <f>'学級用記録票４月分'!B15</f>
        <v>0</v>
      </c>
      <c r="C15" s="37"/>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68"/>
      <c r="AG15" s="50"/>
      <c r="AH15" s="54">
        <f t="shared" si="0"/>
        <v>0</v>
      </c>
      <c r="AI15" s="4">
        <f t="shared" si="1"/>
        <v>0</v>
      </c>
      <c r="AJ15" s="92">
        <f>Z1*AI15/1000</f>
        <v>0</v>
      </c>
      <c r="AK15" s="63">
        <f>AI15+'学級用記録票８月分'!AK15</f>
        <v>0</v>
      </c>
      <c r="AL15" s="97">
        <f>AK15*Z1/1000</f>
        <v>0</v>
      </c>
    </row>
    <row r="16" spans="1:38" ht="13.5">
      <c r="A16" s="47">
        <v>10</v>
      </c>
      <c r="B16" s="50">
        <f>'学級用記録票４月分'!B16</f>
        <v>0</v>
      </c>
      <c r="C16" s="37"/>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68"/>
      <c r="AG16" s="50"/>
      <c r="AH16" s="54">
        <f t="shared" si="0"/>
        <v>0</v>
      </c>
      <c r="AI16" s="4">
        <f t="shared" si="1"/>
        <v>0</v>
      </c>
      <c r="AJ16" s="92">
        <f>Z1*AI16/1000</f>
        <v>0</v>
      </c>
      <c r="AK16" s="63">
        <f>AI16+'学級用記録票８月分'!AK16</f>
        <v>0</v>
      </c>
      <c r="AL16" s="97">
        <f>AK16*Z1/1000</f>
        <v>0</v>
      </c>
    </row>
    <row r="17" spans="1:38" ht="13.5">
      <c r="A17" s="47">
        <v>11</v>
      </c>
      <c r="B17" s="50">
        <f>'学級用記録票４月分'!B17</f>
        <v>0</v>
      </c>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68"/>
      <c r="AG17" s="50"/>
      <c r="AH17" s="54">
        <f t="shared" si="0"/>
        <v>0</v>
      </c>
      <c r="AI17" s="4">
        <f t="shared" si="1"/>
        <v>0</v>
      </c>
      <c r="AJ17" s="92">
        <f>Z1*AI17/1000</f>
        <v>0</v>
      </c>
      <c r="AK17" s="63">
        <f>AI17+'学級用記録票８月分'!AK17</f>
        <v>0</v>
      </c>
      <c r="AL17" s="97">
        <f>AK17*Z1/1000</f>
        <v>0</v>
      </c>
    </row>
    <row r="18" spans="1:38" ht="13.5">
      <c r="A18" s="47">
        <v>12</v>
      </c>
      <c r="B18" s="50">
        <f>'学級用記録票４月分'!B18</f>
        <v>0</v>
      </c>
      <c r="C18" s="37"/>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68"/>
      <c r="AG18" s="50"/>
      <c r="AH18" s="54">
        <f t="shared" si="0"/>
        <v>0</v>
      </c>
      <c r="AI18" s="4">
        <f t="shared" si="1"/>
        <v>0</v>
      </c>
      <c r="AJ18" s="92">
        <f>Z1*AI18/1000</f>
        <v>0</v>
      </c>
      <c r="AK18" s="63">
        <f>AI18+'学級用記録票８月分'!AK18</f>
        <v>0</v>
      </c>
      <c r="AL18" s="97">
        <f>AK18*Z1/1000</f>
        <v>0</v>
      </c>
    </row>
    <row r="19" spans="1:38" ht="13.5">
      <c r="A19" s="47">
        <v>13</v>
      </c>
      <c r="B19" s="50">
        <f>'学級用記録票４月分'!B19</f>
        <v>0</v>
      </c>
      <c r="C19" s="37"/>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68"/>
      <c r="AG19" s="50"/>
      <c r="AH19" s="54">
        <f t="shared" si="0"/>
        <v>0</v>
      </c>
      <c r="AI19" s="4">
        <f t="shared" si="1"/>
        <v>0</v>
      </c>
      <c r="AJ19" s="92">
        <f>Z1*AI19/1000</f>
        <v>0</v>
      </c>
      <c r="AK19" s="63">
        <f>AI19+'学級用記録票８月分'!AK19</f>
        <v>0</v>
      </c>
      <c r="AL19" s="97">
        <f>AK19*Z1/1000</f>
        <v>0</v>
      </c>
    </row>
    <row r="20" spans="1:38" ht="13.5">
      <c r="A20" s="47">
        <v>14</v>
      </c>
      <c r="B20" s="50">
        <f>'学級用記録票４月分'!B20</f>
        <v>0</v>
      </c>
      <c r="C20" s="37"/>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68"/>
      <c r="AG20" s="50"/>
      <c r="AH20" s="54">
        <f t="shared" si="0"/>
        <v>0</v>
      </c>
      <c r="AI20" s="4">
        <f t="shared" si="1"/>
        <v>0</v>
      </c>
      <c r="AJ20" s="92">
        <f>Z1*AI20/1000</f>
        <v>0</v>
      </c>
      <c r="AK20" s="63">
        <f>AI20+'学級用記録票８月分'!AK20</f>
        <v>0</v>
      </c>
      <c r="AL20" s="97">
        <f>AK20*Z1/1000</f>
        <v>0</v>
      </c>
    </row>
    <row r="21" spans="1:38" ht="13.5">
      <c r="A21" s="47">
        <v>15</v>
      </c>
      <c r="B21" s="50">
        <f>'学級用記録票４月分'!B21</f>
        <v>0</v>
      </c>
      <c r="C21" s="37"/>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68"/>
      <c r="AG21" s="50"/>
      <c r="AH21" s="54">
        <f t="shared" si="0"/>
        <v>0</v>
      </c>
      <c r="AI21" s="4">
        <f t="shared" si="1"/>
        <v>0</v>
      </c>
      <c r="AJ21" s="92">
        <f>Z1*AI21/1000</f>
        <v>0</v>
      </c>
      <c r="AK21" s="63">
        <f>AI21+'学級用記録票８月分'!AK21</f>
        <v>0</v>
      </c>
      <c r="AL21" s="97">
        <f>AK21*Z1/1000</f>
        <v>0</v>
      </c>
    </row>
    <row r="22" spans="1:38" ht="13.5">
      <c r="A22" s="47">
        <v>16</v>
      </c>
      <c r="B22" s="50">
        <f>'学級用記録票４月分'!B22</f>
        <v>0</v>
      </c>
      <c r="C22" s="3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68"/>
      <c r="AG22" s="50"/>
      <c r="AH22" s="54">
        <f t="shared" si="0"/>
        <v>0</v>
      </c>
      <c r="AI22" s="4">
        <f t="shared" si="1"/>
        <v>0</v>
      </c>
      <c r="AJ22" s="92">
        <f>Z1*AI22/1000</f>
        <v>0</v>
      </c>
      <c r="AK22" s="63">
        <f>AI22+'学級用記録票８月分'!AK22</f>
        <v>0</v>
      </c>
      <c r="AL22" s="97">
        <f>AK22*Z1/1000</f>
        <v>0</v>
      </c>
    </row>
    <row r="23" spans="1:38" ht="13.5">
      <c r="A23" s="47">
        <v>17</v>
      </c>
      <c r="B23" s="50">
        <f>'学級用記録票４月分'!B23</f>
        <v>0</v>
      </c>
      <c r="C23" s="37"/>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68"/>
      <c r="AG23" s="50"/>
      <c r="AH23" s="54">
        <f t="shared" si="0"/>
        <v>0</v>
      </c>
      <c r="AI23" s="4">
        <f t="shared" si="1"/>
        <v>0</v>
      </c>
      <c r="AJ23" s="92">
        <f>Z1*AI23/1000</f>
        <v>0</v>
      </c>
      <c r="AK23" s="63">
        <f>AI23+'学級用記録票８月分'!AK23</f>
        <v>0</v>
      </c>
      <c r="AL23" s="97">
        <f>AK23*Z1/1000</f>
        <v>0</v>
      </c>
    </row>
    <row r="24" spans="1:38" ht="13.5">
      <c r="A24" s="47">
        <v>18</v>
      </c>
      <c r="B24" s="50">
        <f>'学級用記録票４月分'!B24</f>
        <v>0</v>
      </c>
      <c r="C24" s="37"/>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68"/>
      <c r="AG24" s="50"/>
      <c r="AH24" s="54">
        <f t="shared" si="0"/>
        <v>0</v>
      </c>
      <c r="AI24" s="4">
        <f t="shared" si="1"/>
        <v>0</v>
      </c>
      <c r="AJ24" s="92">
        <f>Z1*AI24/1000</f>
        <v>0</v>
      </c>
      <c r="AK24" s="63">
        <f>AI24+'学級用記録票８月分'!AK24</f>
        <v>0</v>
      </c>
      <c r="AL24" s="97">
        <f>AK24*Z1/1000</f>
        <v>0</v>
      </c>
    </row>
    <row r="25" spans="1:38" ht="13.5">
      <c r="A25" s="47">
        <v>19</v>
      </c>
      <c r="B25" s="50">
        <f>'学級用記録票４月分'!B25</f>
        <v>0</v>
      </c>
      <c r="C25" s="37"/>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68"/>
      <c r="AG25" s="50"/>
      <c r="AH25" s="54">
        <f t="shared" si="0"/>
        <v>0</v>
      </c>
      <c r="AI25" s="4">
        <f t="shared" si="1"/>
        <v>0</v>
      </c>
      <c r="AJ25" s="92">
        <f>Z1*AI25/1000</f>
        <v>0</v>
      </c>
      <c r="AK25" s="63">
        <f>AI25+'学級用記録票８月分'!AK25</f>
        <v>0</v>
      </c>
      <c r="AL25" s="97">
        <f>AK25*Z1/1000</f>
        <v>0</v>
      </c>
    </row>
    <row r="26" spans="1:38" ht="13.5">
      <c r="A26" s="47">
        <v>20</v>
      </c>
      <c r="B26" s="50">
        <f>'学級用記録票４月分'!B26</f>
        <v>0</v>
      </c>
      <c r="C26" s="37"/>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68"/>
      <c r="AG26" s="50"/>
      <c r="AH26" s="54">
        <f t="shared" si="0"/>
        <v>0</v>
      </c>
      <c r="AI26" s="4">
        <f t="shared" si="1"/>
        <v>0</v>
      </c>
      <c r="AJ26" s="92">
        <f>Z1*AI26/1000</f>
        <v>0</v>
      </c>
      <c r="AK26" s="63">
        <f>AI26+'学級用記録票８月分'!AK26</f>
        <v>0</v>
      </c>
      <c r="AL26" s="97">
        <f>AK26*Z1/1000</f>
        <v>0</v>
      </c>
    </row>
    <row r="27" spans="1:38" ht="13.5">
      <c r="A27" s="47">
        <v>21</v>
      </c>
      <c r="B27" s="50">
        <f>'学級用記録票４月分'!B27</f>
        <v>0</v>
      </c>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68"/>
      <c r="AG27" s="50"/>
      <c r="AH27" s="54">
        <f t="shared" si="0"/>
        <v>0</v>
      </c>
      <c r="AI27" s="4">
        <f t="shared" si="1"/>
        <v>0</v>
      </c>
      <c r="AJ27" s="92">
        <f>Z1*AI27/1000</f>
        <v>0</v>
      </c>
      <c r="AK27" s="63">
        <f>AI27+'学級用記録票８月分'!AK27</f>
        <v>0</v>
      </c>
      <c r="AL27" s="97">
        <f>AK27*Z1/1000</f>
        <v>0</v>
      </c>
    </row>
    <row r="28" spans="1:38" ht="13.5">
      <c r="A28" s="47">
        <v>22</v>
      </c>
      <c r="B28" s="50">
        <f>'学級用記録票４月分'!B28</f>
        <v>0</v>
      </c>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68"/>
      <c r="AG28" s="50"/>
      <c r="AH28" s="54">
        <f t="shared" si="0"/>
        <v>0</v>
      </c>
      <c r="AI28" s="4">
        <f t="shared" si="1"/>
        <v>0</v>
      </c>
      <c r="AJ28" s="92">
        <f>Z1*AI28/1000</f>
        <v>0</v>
      </c>
      <c r="AK28" s="63">
        <f>AI28+'学級用記録票８月分'!AK28</f>
        <v>0</v>
      </c>
      <c r="AL28" s="97">
        <f>AK28*Z1/1000</f>
        <v>0</v>
      </c>
    </row>
    <row r="29" spans="1:38" ht="13.5">
      <c r="A29" s="47">
        <v>23</v>
      </c>
      <c r="B29" s="50">
        <f>'学級用記録票４月分'!B29</f>
        <v>0</v>
      </c>
      <c r="C29" s="37"/>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68"/>
      <c r="AG29" s="50"/>
      <c r="AH29" s="54">
        <f t="shared" si="0"/>
        <v>0</v>
      </c>
      <c r="AI29" s="4">
        <f t="shared" si="1"/>
        <v>0</v>
      </c>
      <c r="AJ29" s="92">
        <f>Z1*AI29/1000</f>
        <v>0</v>
      </c>
      <c r="AK29" s="63">
        <f>AI29+'学級用記録票８月分'!AK29</f>
        <v>0</v>
      </c>
      <c r="AL29" s="97">
        <f>AK29*Z1/1000</f>
        <v>0</v>
      </c>
    </row>
    <row r="30" spans="1:38" ht="13.5">
      <c r="A30" s="47">
        <v>24</v>
      </c>
      <c r="B30" s="50">
        <f>'学級用記録票４月分'!B30</f>
        <v>0</v>
      </c>
      <c r="C30" s="37"/>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68"/>
      <c r="AG30" s="50"/>
      <c r="AH30" s="54">
        <f t="shared" si="0"/>
        <v>0</v>
      </c>
      <c r="AI30" s="4">
        <f t="shared" si="1"/>
        <v>0</v>
      </c>
      <c r="AJ30" s="92">
        <f>Z1*AI30/1000</f>
        <v>0</v>
      </c>
      <c r="AK30" s="63">
        <f>AI30+'学級用記録票８月分'!AK30</f>
        <v>0</v>
      </c>
      <c r="AL30" s="97">
        <f>AK30*Z1/1000</f>
        <v>0</v>
      </c>
    </row>
    <row r="31" spans="1:38" ht="13.5">
      <c r="A31" s="47">
        <v>25</v>
      </c>
      <c r="B31" s="50">
        <f>'学級用記録票４月分'!B31</f>
        <v>0</v>
      </c>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68"/>
      <c r="AG31" s="50"/>
      <c r="AH31" s="54">
        <f t="shared" si="0"/>
        <v>0</v>
      </c>
      <c r="AI31" s="4">
        <f t="shared" si="1"/>
        <v>0</v>
      </c>
      <c r="AJ31" s="92">
        <f>Z1*AI31/1000</f>
        <v>0</v>
      </c>
      <c r="AK31" s="63">
        <f>AI31+'学級用記録票８月分'!AK31</f>
        <v>0</v>
      </c>
      <c r="AL31" s="97">
        <f>AK31*Z1/1000</f>
        <v>0</v>
      </c>
    </row>
    <row r="32" spans="1:38" ht="13.5">
      <c r="A32" s="47">
        <v>26</v>
      </c>
      <c r="B32" s="50">
        <f>'学級用記録票４月分'!B32</f>
        <v>0</v>
      </c>
      <c r="C32" s="3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68"/>
      <c r="AG32" s="50"/>
      <c r="AH32" s="54">
        <f t="shared" si="0"/>
        <v>0</v>
      </c>
      <c r="AI32" s="4">
        <f t="shared" si="1"/>
        <v>0</v>
      </c>
      <c r="AJ32" s="92">
        <f>Z1*AI32/1000</f>
        <v>0</v>
      </c>
      <c r="AK32" s="63">
        <f>AI32+'学級用記録票８月分'!AK32</f>
        <v>0</v>
      </c>
      <c r="AL32" s="97">
        <f>AK32*Z1/1000</f>
        <v>0</v>
      </c>
    </row>
    <row r="33" spans="1:38" ht="13.5">
      <c r="A33" s="47">
        <v>27</v>
      </c>
      <c r="B33" s="50">
        <f>'学級用記録票４月分'!B33</f>
        <v>0</v>
      </c>
      <c r="C33" s="37"/>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68"/>
      <c r="AG33" s="50"/>
      <c r="AH33" s="54">
        <f t="shared" si="0"/>
        <v>0</v>
      </c>
      <c r="AI33" s="4">
        <f t="shared" si="1"/>
        <v>0</v>
      </c>
      <c r="AJ33" s="92">
        <f>Z1*AI33/1000</f>
        <v>0</v>
      </c>
      <c r="AK33" s="63">
        <f>AI33+'学級用記録票８月分'!AK33</f>
        <v>0</v>
      </c>
      <c r="AL33" s="97">
        <f>AK33*Z1/1000</f>
        <v>0</v>
      </c>
    </row>
    <row r="34" spans="1:38" ht="13.5">
      <c r="A34" s="47">
        <v>28</v>
      </c>
      <c r="B34" s="50">
        <f>'学級用記録票４月分'!B34</f>
        <v>0</v>
      </c>
      <c r="C34" s="37"/>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68"/>
      <c r="AG34" s="50"/>
      <c r="AH34" s="54">
        <f t="shared" si="0"/>
        <v>0</v>
      </c>
      <c r="AI34" s="4">
        <f t="shared" si="1"/>
        <v>0</v>
      </c>
      <c r="AJ34" s="92">
        <f>Z1*AI34/1000</f>
        <v>0</v>
      </c>
      <c r="AK34" s="63">
        <f>AI34+'学級用記録票８月分'!AK34</f>
        <v>0</v>
      </c>
      <c r="AL34" s="97">
        <f>AK34*Z1/1000</f>
        <v>0</v>
      </c>
    </row>
    <row r="35" spans="1:38" ht="13.5">
      <c r="A35" s="47">
        <v>29</v>
      </c>
      <c r="B35" s="50">
        <f>'学級用記録票４月分'!B35</f>
        <v>0</v>
      </c>
      <c r="C35" s="37"/>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68"/>
      <c r="AG35" s="50"/>
      <c r="AH35" s="54">
        <f t="shared" si="0"/>
        <v>0</v>
      </c>
      <c r="AI35" s="4">
        <f t="shared" si="1"/>
        <v>0</v>
      </c>
      <c r="AJ35" s="92">
        <f>Z1*AI35/1000</f>
        <v>0</v>
      </c>
      <c r="AK35" s="63">
        <f>AI35+'学級用記録票８月分'!AK35</f>
        <v>0</v>
      </c>
      <c r="AL35" s="97">
        <f>AK35*Z1/1000</f>
        <v>0</v>
      </c>
    </row>
    <row r="36" spans="1:38" ht="13.5">
      <c r="A36" s="47">
        <v>30</v>
      </c>
      <c r="B36" s="50">
        <f>'学級用記録票４月分'!B36</f>
        <v>0</v>
      </c>
      <c r="C36" s="37"/>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68"/>
      <c r="AG36" s="50"/>
      <c r="AH36" s="54">
        <f t="shared" si="0"/>
        <v>0</v>
      </c>
      <c r="AI36" s="4">
        <f t="shared" si="1"/>
        <v>0</v>
      </c>
      <c r="AJ36" s="92">
        <f>Z1*AI36/1000</f>
        <v>0</v>
      </c>
      <c r="AK36" s="63">
        <f>AI36+'学級用記録票８月分'!AK36</f>
        <v>0</v>
      </c>
      <c r="AL36" s="97">
        <f>AK36*Z1/1000</f>
        <v>0</v>
      </c>
    </row>
    <row r="37" spans="1:38" ht="13.5">
      <c r="A37" s="47">
        <v>31</v>
      </c>
      <c r="B37" s="50">
        <f>'学級用記録票４月分'!B37</f>
        <v>0</v>
      </c>
      <c r="C37" s="37"/>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68"/>
      <c r="AG37" s="50"/>
      <c r="AH37" s="54">
        <f t="shared" si="0"/>
        <v>0</v>
      </c>
      <c r="AI37" s="4">
        <f t="shared" si="1"/>
        <v>0</v>
      </c>
      <c r="AJ37" s="92">
        <f>Z1*AI37/1000</f>
        <v>0</v>
      </c>
      <c r="AK37" s="63">
        <f>AI37+'学級用記録票８月分'!AK37</f>
        <v>0</v>
      </c>
      <c r="AL37" s="97">
        <f>AK37*Z1/1000</f>
        <v>0</v>
      </c>
    </row>
    <row r="38" spans="1:38" ht="13.5">
      <c r="A38" s="47">
        <v>32</v>
      </c>
      <c r="B38" s="50">
        <f>'学級用記録票４月分'!B38</f>
        <v>0</v>
      </c>
      <c r="C38" s="37"/>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68"/>
      <c r="AG38" s="50"/>
      <c r="AH38" s="54">
        <f t="shared" si="0"/>
        <v>0</v>
      </c>
      <c r="AI38" s="4">
        <f t="shared" si="1"/>
        <v>0</v>
      </c>
      <c r="AJ38" s="92">
        <f>Z1*AI38/1000</f>
        <v>0</v>
      </c>
      <c r="AK38" s="63">
        <f>AI38+'学級用記録票８月分'!AK38</f>
        <v>0</v>
      </c>
      <c r="AL38" s="97">
        <f>AK38*Z1/1000</f>
        <v>0</v>
      </c>
    </row>
    <row r="39" spans="1:38" ht="13.5">
      <c r="A39" s="47">
        <v>33</v>
      </c>
      <c r="B39" s="50">
        <f>'学級用記録票４月分'!B39</f>
        <v>0</v>
      </c>
      <c r="C39" s="37"/>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68"/>
      <c r="AG39" s="50"/>
      <c r="AH39" s="54">
        <f t="shared" si="0"/>
        <v>0</v>
      </c>
      <c r="AI39" s="4">
        <f t="shared" si="1"/>
        <v>0</v>
      </c>
      <c r="AJ39" s="92">
        <f>Z1*AI39/1000</f>
        <v>0</v>
      </c>
      <c r="AK39" s="63">
        <f>AI39+'学級用記録票８月分'!AK39</f>
        <v>0</v>
      </c>
      <c r="AL39" s="97">
        <f>AK39*Z1/1000</f>
        <v>0</v>
      </c>
    </row>
    <row r="40" spans="1:38" ht="13.5">
      <c r="A40" s="47">
        <v>34</v>
      </c>
      <c r="B40" s="50">
        <f>'学級用記録票４月分'!B40</f>
        <v>0</v>
      </c>
      <c r="C40" s="37"/>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68"/>
      <c r="AG40" s="50"/>
      <c r="AH40" s="54">
        <f t="shared" si="0"/>
        <v>0</v>
      </c>
      <c r="AI40" s="4">
        <f t="shared" si="1"/>
        <v>0</v>
      </c>
      <c r="AJ40" s="92">
        <f>Z1*AI40/1000</f>
        <v>0</v>
      </c>
      <c r="AK40" s="63">
        <f>AI40+'学級用記録票８月分'!AK40</f>
        <v>0</v>
      </c>
      <c r="AL40" s="97">
        <f>AK40*Z1/1000</f>
        <v>0</v>
      </c>
    </row>
    <row r="41" spans="1:38" ht="13.5">
      <c r="A41" s="47">
        <v>35</v>
      </c>
      <c r="B41" s="50">
        <f>'学級用記録票４月分'!B41</f>
        <v>0</v>
      </c>
      <c r="C41" s="3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68"/>
      <c r="AG41" s="50"/>
      <c r="AH41" s="54">
        <f t="shared" si="0"/>
        <v>0</v>
      </c>
      <c r="AI41" s="4">
        <f t="shared" si="1"/>
        <v>0</v>
      </c>
      <c r="AJ41" s="92">
        <f>Z1*AI41/1000</f>
        <v>0</v>
      </c>
      <c r="AK41" s="63">
        <f>AI41+'学級用記録票８月分'!AK41</f>
        <v>0</v>
      </c>
      <c r="AL41" s="97">
        <f>AK41*Z1/1000</f>
        <v>0</v>
      </c>
    </row>
    <row r="42" spans="1:38" ht="13.5">
      <c r="A42" s="47">
        <v>36</v>
      </c>
      <c r="B42" s="50">
        <f>'学級用記録票４月分'!B42</f>
        <v>0</v>
      </c>
      <c r="C42" s="37"/>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68"/>
      <c r="AG42" s="50"/>
      <c r="AH42" s="54">
        <f t="shared" si="0"/>
        <v>0</v>
      </c>
      <c r="AI42" s="4">
        <f t="shared" si="1"/>
        <v>0</v>
      </c>
      <c r="AJ42" s="92">
        <f>Z1*AI42/1000</f>
        <v>0</v>
      </c>
      <c r="AK42" s="63">
        <f>AI42+'学級用記録票８月分'!AK42</f>
        <v>0</v>
      </c>
      <c r="AL42" s="97">
        <f>AK42*Z1/1000</f>
        <v>0</v>
      </c>
    </row>
    <row r="43" spans="1:38" ht="13.5">
      <c r="A43" s="47">
        <v>37</v>
      </c>
      <c r="B43" s="50">
        <f>'学級用記録票４月分'!B43</f>
        <v>0</v>
      </c>
      <c r="C43" s="37"/>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68"/>
      <c r="AG43" s="50"/>
      <c r="AH43" s="54">
        <f t="shared" si="0"/>
        <v>0</v>
      </c>
      <c r="AI43" s="4">
        <f t="shared" si="1"/>
        <v>0</v>
      </c>
      <c r="AJ43" s="92">
        <f>Z1*AI43/1000</f>
        <v>0</v>
      </c>
      <c r="AK43" s="63">
        <f>AI43+'学級用記録票８月分'!AK43</f>
        <v>0</v>
      </c>
      <c r="AL43" s="97">
        <f>AK43*Z1/1000</f>
        <v>0</v>
      </c>
    </row>
    <row r="44" spans="1:38" ht="13.5">
      <c r="A44" s="47">
        <v>38</v>
      </c>
      <c r="B44" s="50">
        <f>'学級用記録票４月分'!B44</f>
        <v>0</v>
      </c>
      <c r="C44" s="3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68"/>
      <c r="AG44" s="50"/>
      <c r="AH44" s="54">
        <f t="shared" si="0"/>
        <v>0</v>
      </c>
      <c r="AI44" s="4">
        <f t="shared" si="1"/>
        <v>0</v>
      </c>
      <c r="AJ44" s="92">
        <f>Z1*AI44/1000</f>
        <v>0</v>
      </c>
      <c r="AK44" s="63">
        <f>AI44+'学級用記録票８月分'!AK44</f>
        <v>0</v>
      </c>
      <c r="AL44" s="97">
        <f>AK44*Z1/1000</f>
        <v>0</v>
      </c>
    </row>
    <row r="45" spans="1:38" ht="13.5">
      <c r="A45" s="47">
        <v>39</v>
      </c>
      <c r="B45" s="50">
        <f>'学級用記録票４月分'!B45</f>
        <v>0</v>
      </c>
      <c r="C45" s="37"/>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68"/>
      <c r="AG45" s="50"/>
      <c r="AH45" s="54">
        <f t="shared" si="0"/>
        <v>0</v>
      </c>
      <c r="AI45" s="4">
        <f t="shared" si="1"/>
        <v>0</v>
      </c>
      <c r="AJ45" s="92">
        <f>Z1*AI45/1000</f>
        <v>0</v>
      </c>
      <c r="AK45" s="63">
        <f>AI45+'学級用記録票８月分'!AK45</f>
        <v>0</v>
      </c>
      <c r="AL45" s="97">
        <f>AK45*Z1/1000</f>
        <v>0</v>
      </c>
    </row>
    <row r="46" spans="1:38" ht="13.5">
      <c r="A46" s="47">
        <v>40</v>
      </c>
      <c r="B46" s="50">
        <f>'学級用記録票４月分'!B46</f>
        <v>0</v>
      </c>
      <c r="C46" s="37"/>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68"/>
      <c r="AG46" s="50"/>
      <c r="AH46" s="54">
        <f t="shared" si="0"/>
        <v>0</v>
      </c>
      <c r="AI46" s="4">
        <f t="shared" si="1"/>
        <v>0</v>
      </c>
      <c r="AJ46" s="92">
        <f>Z1*AI46/1000</f>
        <v>0</v>
      </c>
      <c r="AK46" s="63">
        <f>AI46+'学級用記録票８月分'!AK46</f>
        <v>0</v>
      </c>
      <c r="AL46" s="97">
        <f>AK46*Z1/1000</f>
        <v>0</v>
      </c>
    </row>
    <row r="47" spans="1:38" ht="13.5">
      <c r="A47" s="47">
        <v>41</v>
      </c>
      <c r="B47" s="50">
        <f>'学級用記録票４月分'!B47</f>
        <v>0</v>
      </c>
      <c r="C47" s="37"/>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68"/>
      <c r="AG47" s="50"/>
      <c r="AH47" s="54">
        <f t="shared" si="0"/>
        <v>0</v>
      </c>
      <c r="AI47" s="4">
        <f t="shared" si="1"/>
        <v>0</v>
      </c>
      <c r="AJ47" s="92">
        <f>Z1*AI47/1000</f>
        <v>0</v>
      </c>
      <c r="AK47" s="63">
        <f>AI47+'学級用記録票８月分'!AK47</f>
        <v>0</v>
      </c>
      <c r="AL47" s="97">
        <f>AK47*Z1/1000</f>
        <v>0</v>
      </c>
    </row>
    <row r="48" spans="1:38" ht="13.5">
      <c r="A48" s="47">
        <v>42</v>
      </c>
      <c r="B48" s="50">
        <f>'学級用記録票４月分'!B48</f>
        <v>0</v>
      </c>
      <c r="C48" s="37"/>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68"/>
      <c r="AG48" s="50"/>
      <c r="AH48" s="54">
        <f t="shared" si="0"/>
        <v>0</v>
      </c>
      <c r="AI48" s="4">
        <f t="shared" si="1"/>
        <v>0</v>
      </c>
      <c r="AJ48" s="92">
        <f>Z1*AI48/1000</f>
        <v>0</v>
      </c>
      <c r="AK48" s="63">
        <f>AI48+'学級用記録票８月分'!AK48</f>
        <v>0</v>
      </c>
      <c r="AL48" s="97">
        <f>AK48*Z1/1000</f>
        <v>0</v>
      </c>
    </row>
    <row r="49" spans="1:38" ht="13.5">
      <c r="A49" s="47">
        <v>43</v>
      </c>
      <c r="B49" s="50">
        <f>'学級用記録票４月分'!B49</f>
        <v>0</v>
      </c>
      <c r="C49" s="37"/>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68"/>
      <c r="AG49" s="50"/>
      <c r="AH49" s="54">
        <f t="shared" si="0"/>
        <v>0</v>
      </c>
      <c r="AI49" s="4">
        <f t="shared" si="1"/>
        <v>0</v>
      </c>
      <c r="AJ49" s="92">
        <f>Z1*AI49/1000</f>
        <v>0</v>
      </c>
      <c r="AK49" s="63">
        <f>AI49+'学級用記録票８月分'!AK49</f>
        <v>0</v>
      </c>
      <c r="AL49" s="97">
        <f>AK49*Z1/1000</f>
        <v>0</v>
      </c>
    </row>
    <row r="50" spans="1:38" ht="13.5">
      <c r="A50" s="47">
        <v>44</v>
      </c>
      <c r="B50" s="50">
        <f>'学級用記録票４月分'!B50</f>
        <v>0</v>
      </c>
      <c r="C50" s="37"/>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68"/>
      <c r="AG50" s="50"/>
      <c r="AH50" s="54">
        <f t="shared" si="0"/>
        <v>0</v>
      </c>
      <c r="AI50" s="4">
        <f t="shared" si="1"/>
        <v>0</v>
      </c>
      <c r="AJ50" s="92">
        <f>Z1*AI50/1000</f>
        <v>0</v>
      </c>
      <c r="AK50" s="63">
        <f>AI50+'学級用記録票８月分'!AK50</f>
        <v>0</v>
      </c>
      <c r="AL50" s="97">
        <f>AK50*Z1/1000</f>
        <v>0</v>
      </c>
    </row>
    <row r="51" spans="1:38" ht="14.25" thickBot="1">
      <c r="A51" s="48">
        <v>45</v>
      </c>
      <c r="B51" s="51">
        <f>'学級用記録票４月分'!B51</f>
        <v>0</v>
      </c>
      <c r="C51" s="39"/>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69"/>
      <c r="AG51" s="51"/>
      <c r="AH51" s="55">
        <f t="shared" si="0"/>
        <v>0</v>
      </c>
      <c r="AI51" s="7">
        <f t="shared" si="1"/>
        <v>0</v>
      </c>
      <c r="AJ51" s="93">
        <f>Z1*AI51/1000</f>
        <v>0</v>
      </c>
      <c r="AK51" s="63">
        <f>AI51+'学級用記録票８月分'!AK51</f>
        <v>0</v>
      </c>
      <c r="AL51" s="98">
        <f>AK51*Z1/1000</f>
        <v>0</v>
      </c>
    </row>
    <row r="52" spans="2:38" ht="13.5">
      <c r="B52" s="23" t="s">
        <v>19</v>
      </c>
      <c r="C52" s="42">
        <f>SUM(C7:C51)</f>
        <v>0</v>
      </c>
      <c r="D52" s="8">
        <f aca="true" t="shared" si="2" ref="D52:AG52">SUM(D7:D51)</f>
        <v>0</v>
      </c>
      <c r="E52" s="8">
        <f t="shared" si="2"/>
        <v>0</v>
      </c>
      <c r="F52" s="8">
        <f t="shared" si="2"/>
        <v>0</v>
      </c>
      <c r="G52" s="8">
        <f t="shared" si="2"/>
        <v>0</v>
      </c>
      <c r="H52" s="8">
        <f t="shared" si="2"/>
        <v>0</v>
      </c>
      <c r="I52" s="8">
        <f t="shared" si="2"/>
        <v>0</v>
      </c>
      <c r="J52" s="8">
        <f t="shared" si="2"/>
        <v>0</v>
      </c>
      <c r="K52" s="8">
        <f t="shared" si="2"/>
        <v>0</v>
      </c>
      <c r="L52" s="8">
        <f t="shared" si="2"/>
        <v>0</v>
      </c>
      <c r="M52" s="8">
        <f t="shared" si="2"/>
        <v>0</v>
      </c>
      <c r="N52" s="8">
        <f t="shared" si="2"/>
        <v>0</v>
      </c>
      <c r="O52" s="8">
        <f t="shared" si="2"/>
        <v>0</v>
      </c>
      <c r="P52" s="8">
        <f t="shared" si="2"/>
        <v>0</v>
      </c>
      <c r="Q52" s="8">
        <f t="shared" si="2"/>
        <v>0</v>
      </c>
      <c r="R52" s="8">
        <f t="shared" si="2"/>
        <v>0</v>
      </c>
      <c r="S52" s="8">
        <f t="shared" si="2"/>
        <v>0</v>
      </c>
      <c r="T52" s="8">
        <f t="shared" si="2"/>
        <v>0</v>
      </c>
      <c r="U52" s="8">
        <f t="shared" si="2"/>
        <v>0</v>
      </c>
      <c r="V52" s="8">
        <f t="shared" si="2"/>
        <v>0</v>
      </c>
      <c r="W52" s="8">
        <f t="shared" si="2"/>
        <v>0</v>
      </c>
      <c r="X52" s="8">
        <f t="shared" si="2"/>
        <v>0</v>
      </c>
      <c r="Y52" s="8">
        <f t="shared" si="2"/>
        <v>0</v>
      </c>
      <c r="Z52" s="8">
        <f t="shared" si="2"/>
        <v>0</v>
      </c>
      <c r="AA52" s="8">
        <f t="shared" si="2"/>
        <v>0</v>
      </c>
      <c r="AB52" s="8">
        <f t="shared" si="2"/>
        <v>0</v>
      </c>
      <c r="AC52" s="8">
        <f t="shared" si="2"/>
        <v>0</v>
      </c>
      <c r="AD52" s="8">
        <f t="shared" si="2"/>
        <v>0</v>
      </c>
      <c r="AE52" s="8">
        <f t="shared" si="2"/>
        <v>0</v>
      </c>
      <c r="AF52" s="13">
        <f t="shared" si="2"/>
        <v>0</v>
      </c>
      <c r="AG52" s="56">
        <f t="shared" si="2"/>
        <v>0</v>
      </c>
      <c r="AH52" s="56" t="s">
        <v>13</v>
      </c>
      <c r="AI52" s="19">
        <f>SUM(AI7:AI51)</f>
        <v>0</v>
      </c>
      <c r="AJ52" s="94">
        <f>SUM(AJ7:AJ51)</f>
        <v>0</v>
      </c>
      <c r="AK52" s="42">
        <f>SUM(AK7:AK51)</f>
        <v>0</v>
      </c>
      <c r="AL52" s="88">
        <f>SUM(AL7:AL51)</f>
        <v>0</v>
      </c>
    </row>
    <row r="53" spans="2:38" ht="14.25" thickBot="1">
      <c r="B53" s="24" t="s">
        <v>24</v>
      </c>
      <c r="C53" s="43" t="e">
        <f>C52/T1</f>
        <v>#DIV/0!</v>
      </c>
      <c r="D53" s="9" t="e">
        <f>D52/T1</f>
        <v>#DIV/0!</v>
      </c>
      <c r="E53" s="9" t="e">
        <f>E52/T1</f>
        <v>#DIV/0!</v>
      </c>
      <c r="F53" s="9" t="e">
        <f>F52/T1</f>
        <v>#DIV/0!</v>
      </c>
      <c r="G53" s="9" t="e">
        <f>G52/T1</f>
        <v>#DIV/0!</v>
      </c>
      <c r="H53" s="9" t="e">
        <f>H52/T1</f>
        <v>#DIV/0!</v>
      </c>
      <c r="I53" s="9" t="e">
        <f>I52/T1</f>
        <v>#DIV/0!</v>
      </c>
      <c r="J53" s="9" t="e">
        <f>J52/T1</f>
        <v>#DIV/0!</v>
      </c>
      <c r="K53" s="9" t="e">
        <f>K52/T1</f>
        <v>#DIV/0!</v>
      </c>
      <c r="L53" s="9" t="e">
        <f>L52/T1</f>
        <v>#DIV/0!</v>
      </c>
      <c r="M53" s="9" t="e">
        <f>M52/T1</f>
        <v>#DIV/0!</v>
      </c>
      <c r="N53" s="9" t="e">
        <f>N52/T1</f>
        <v>#DIV/0!</v>
      </c>
      <c r="O53" s="9" t="e">
        <f>O52/T1</f>
        <v>#DIV/0!</v>
      </c>
      <c r="P53" s="9" t="e">
        <f>P52/T1</f>
        <v>#DIV/0!</v>
      </c>
      <c r="Q53" s="9" t="e">
        <f>Q52/T1</f>
        <v>#DIV/0!</v>
      </c>
      <c r="R53" s="9" t="e">
        <f>R52/T1</f>
        <v>#DIV/0!</v>
      </c>
      <c r="S53" s="9" t="e">
        <f>S52/T1</f>
        <v>#DIV/0!</v>
      </c>
      <c r="T53" s="9" t="e">
        <f>T52/T1</f>
        <v>#DIV/0!</v>
      </c>
      <c r="U53" s="9" t="e">
        <f>U52/T1</f>
        <v>#DIV/0!</v>
      </c>
      <c r="V53" s="9" t="e">
        <f>V52/T1</f>
        <v>#DIV/0!</v>
      </c>
      <c r="W53" s="9" t="e">
        <f>W52/T1</f>
        <v>#DIV/0!</v>
      </c>
      <c r="X53" s="9" t="e">
        <f>X52/T1</f>
        <v>#DIV/0!</v>
      </c>
      <c r="Y53" s="9" t="e">
        <f>Y52/T1</f>
        <v>#DIV/0!</v>
      </c>
      <c r="Z53" s="9" t="e">
        <f>Z52/T1</f>
        <v>#DIV/0!</v>
      </c>
      <c r="AA53" s="9" t="e">
        <f>AA52/T1</f>
        <v>#DIV/0!</v>
      </c>
      <c r="AB53" s="9" t="e">
        <f>AB52/T1</f>
        <v>#DIV/0!</v>
      </c>
      <c r="AC53" s="9" t="e">
        <f>AC52/T1</f>
        <v>#DIV/0!</v>
      </c>
      <c r="AD53" s="9" t="e">
        <f>AD52/T1</f>
        <v>#DIV/0!</v>
      </c>
      <c r="AE53" s="9" t="e">
        <f>AE52/T1</f>
        <v>#DIV/0!</v>
      </c>
      <c r="AF53" s="14" t="e">
        <f>AF52/T1</f>
        <v>#DIV/0!</v>
      </c>
      <c r="AG53" s="71" t="e">
        <f>AG52/T1</f>
        <v>#DIV/0!</v>
      </c>
      <c r="AH53" s="26" t="s">
        <v>16</v>
      </c>
      <c r="AI53" s="57" t="e">
        <f>AI52/T1</f>
        <v>#DIV/0!</v>
      </c>
      <c r="AJ53" s="100" t="e">
        <f>AJ52/T1</f>
        <v>#DIV/0!</v>
      </c>
      <c r="AK53" s="64" t="e">
        <f>AK52/T1</f>
        <v>#DIV/0!</v>
      </c>
      <c r="AL53" s="41" t="e">
        <f>AL52/T1</f>
        <v>#DIV/0!</v>
      </c>
    </row>
    <row r="54" spans="2:33" ht="13.5">
      <c r="B54" s="24" t="s">
        <v>21</v>
      </c>
      <c r="C54" s="44">
        <f>Z1*C52/1000</f>
        <v>0</v>
      </c>
      <c r="D54" s="10">
        <f>Z1*D52/1000</f>
        <v>0</v>
      </c>
      <c r="E54" s="10">
        <f>Z1*E52/1000</f>
        <v>0</v>
      </c>
      <c r="F54" s="10">
        <f>Z1*F52/1000</f>
        <v>0</v>
      </c>
      <c r="G54" s="10">
        <f>Z1*G52/1000</f>
        <v>0</v>
      </c>
      <c r="H54" s="10">
        <f>Z1*H52/1000</f>
        <v>0</v>
      </c>
      <c r="I54" s="10">
        <f>Z1*I52/1000</f>
        <v>0</v>
      </c>
      <c r="J54" s="10">
        <f>Z1*J52/1000</f>
        <v>0</v>
      </c>
      <c r="K54" s="10">
        <f>Z1*K52/1000</f>
        <v>0</v>
      </c>
      <c r="L54" s="10">
        <f>Z1*L52/1000</f>
        <v>0</v>
      </c>
      <c r="M54" s="10">
        <f>Z1*M52/1000</f>
        <v>0</v>
      </c>
      <c r="N54" s="10">
        <f>Z1*N52/1000</f>
        <v>0</v>
      </c>
      <c r="O54" s="10">
        <f>Z1*O52/1000</f>
        <v>0</v>
      </c>
      <c r="P54" s="10">
        <f>Z1*P52/1000</f>
        <v>0</v>
      </c>
      <c r="Q54" s="10">
        <f>Z1*Q52/1000</f>
        <v>0</v>
      </c>
      <c r="R54" s="10">
        <f>Z1*R52/1000</f>
        <v>0</v>
      </c>
      <c r="S54" s="10">
        <f>Z1*S52/1000</f>
        <v>0</v>
      </c>
      <c r="T54" s="10">
        <f>Z1*T52/1000</f>
        <v>0</v>
      </c>
      <c r="U54" s="10">
        <f>Z1*U52/1000</f>
        <v>0</v>
      </c>
      <c r="V54" s="10">
        <f>Z1*V52/1000</f>
        <v>0</v>
      </c>
      <c r="W54" s="10">
        <f>Z1*W52/1000</f>
        <v>0</v>
      </c>
      <c r="X54" s="10">
        <f>Z1*X52/1000</f>
        <v>0</v>
      </c>
      <c r="Y54" s="10">
        <f>Z1*Y52/1000</f>
        <v>0</v>
      </c>
      <c r="Z54" s="10">
        <f>Z1*Z52/1000</f>
        <v>0</v>
      </c>
      <c r="AA54" s="10">
        <f>Z1*AA52/1000</f>
        <v>0</v>
      </c>
      <c r="AB54" s="10">
        <f>Z1*AB52/1000</f>
        <v>0</v>
      </c>
      <c r="AC54" s="10">
        <f>Z1*AC52/1000</f>
        <v>0</v>
      </c>
      <c r="AD54" s="10">
        <f>Z1*AD52/1000</f>
        <v>0</v>
      </c>
      <c r="AE54" s="10">
        <f>Z1*AE52/1000</f>
        <v>0</v>
      </c>
      <c r="AF54" s="15">
        <f>Z1*AF52/1000</f>
        <v>0</v>
      </c>
      <c r="AG54" s="72">
        <f>Z1*AG52/1000</f>
        <v>0</v>
      </c>
    </row>
    <row r="55" spans="2:33" ht="14.25" thickBot="1">
      <c r="B55" s="26" t="s">
        <v>26</v>
      </c>
      <c r="C55" s="45" t="e">
        <f>C54/T1</f>
        <v>#DIV/0!</v>
      </c>
      <c r="D55" s="17" t="e">
        <f>D54/T1</f>
        <v>#DIV/0!</v>
      </c>
      <c r="E55" s="17" t="e">
        <f>E54/T1</f>
        <v>#DIV/0!</v>
      </c>
      <c r="F55" s="17" t="e">
        <f>F54/T1</f>
        <v>#DIV/0!</v>
      </c>
      <c r="G55" s="17" t="e">
        <f>G54/T1</f>
        <v>#DIV/0!</v>
      </c>
      <c r="H55" s="17" t="e">
        <f>H54/T1</f>
        <v>#DIV/0!</v>
      </c>
      <c r="I55" s="17" t="e">
        <f>I54/T1</f>
        <v>#DIV/0!</v>
      </c>
      <c r="J55" s="17" t="e">
        <f>J54/T1</f>
        <v>#DIV/0!</v>
      </c>
      <c r="K55" s="17" t="e">
        <f>K54/T1</f>
        <v>#DIV/0!</v>
      </c>
      <c r="L55" s="17" t="e">
        <f>L54/T1</f>
        <v>#DIV/0!</v>
      </c>
      <c r="M55" s="17" t="e">
        <f>M54/T1</f>
        <v>#DIV/0!</v>
      </c>
      <c r="N55" s="17" t="e">
        <f>N54/T1</f>
        <v>#DIV/0!</v>
      </c>
      <c r="O55" s="17" t="e">
        <f>O54/T1</f>
        <v>#DIV/0!</v>
      </c>
      <c r="P55" s="17" t="e">
        <f>P54/T1</f>
        <v>#DIV/0!</v>
      </c>
      <c r="Q55" s="17" t="e">
        <f>Q54/T1</f>
        <v>#DIV/0!</v>
      </c>
      <c r="R55" s="17" t="e">
        <f>R54/T1</f>
        <v>#DIV/0!</v>
      </c>
      <c r="S55" s="17" t="e">
        <f>S54/T1</f>
        <v>#DIV/0!</v>
      </c>
      <c r="T55" s="17" t="e">
        <f>T54/T1</f>
        <v>#DIV/0!</v>
      </c>
      <c r="U55" s="17" t="e">
        <f>U54/T1</f>
        <v>#DIV/0!</v>
      </c>
      <c r="V55" s="17" t="e">
        <f>V54/T1</f>
        <v>#DIV/0!</v>
      </c>
      <c r="W55" s="17" t="e">
        <f>W54/T1</f>
        <v>#DIV/0!</v>
      </c>
      <c r="X55" s="17" t="e">
        <f>X54/T1</f>
        <v>#DIV/0!</v>
      </c>
      <c r="Y55" s="17" t="e">
        <f>Y54/T1</f>
        <v>#DIV/0!</v>
      </c>
      <c r="Z55" s="17" t="e">
        <f>Z54/T1</f>
        <v>#DIV/0!</v>
      </c>
      <c r="AA55" s="17" t="e">
        <f>AA54/T1</f>
        <v>#DIV/0!</v>
      </c>
      <c r="AB55" s="17" t="e">
        <f>AB54/T1</f>
        <v>#DIV/0!</v>
      </c>
      <c r="AC55" s="17" t="e">
        <f>AC54/T1</f>
        <v>#DIV/0!</v>
      </c>
      <c r="AD55" s="17" t="e">
        <f>AD54/T1</f>
        <v>#DIV/0!</v>
      </c>
      <c r="AE55" s="17" t="e">
        <f>AE54/T1</f>
        <v>#DIV/0!</v>
      </c>
      <c r="AF55" s="18" t="e">
        <f>AF54/T1</f>
        <v>#DIV/0!</v>
      </c>
      <c r="AG55" s="73" t="e">
        <f>AG54/T1</f>
        <v>#DIV/0!</v>
      </c>
    </row>
  </sheetData>
  <sheetProtection/>
  <mergeCells count="16">
    <mergeCell ref="A5:A6"/>
    <mergeCell ref="B5:B6"/>
    <mergeCell ref="C1:K1"/>
    <mergeCell ref="L1:M1"/>
    <mergeCell ref="N1:O1"/>
    <mergeCell ref="AH5:AH6"/>
    <mergeCell ref="AI5:AJ5"/>
    <mergeCell ref="AK5:AL5"/>
    <mergeCell ref="X1:Y1"/>
    <mergeCell ref="C3:G3"/>
    <mergeCell ref="H3:J3"/>
    <mergeCell ref="S3:W3"/>
    <mergeCell ref="X3:Z3"/>
    <mergeCell ref="Q1:R1"/>
    <mergeCell ref="T1:U1"/>
    <mergeCell ref="Z1:AB1"/>
  </mergeCells>
  <printOptions/>
  <pageMargins left="0.7" right="0.7" top="0.4" bottom="0.24" header="0.3" footer="0.16"/>
  <pageSetup horizontalDpi="600" verticalDpi="600" orientation="landscape" paperSize="12" r:id="rId1"/>
</worksheet>
</file>

<file path=xl/worksheets/sheet8.xml><?xml version="1.0" encoding="utf-8"?>
<worksheet xmlns="http://schemas.openxmlformats.org/spreadsheetml/2006/main" xmlns:r="http://schemas.openxmlformats.org/officeDocument/2006/relationships">
  <dimension ref="A1:AL55"/>
  <sheetViews>
    <sheetView zoomScalePageLayoutView="0" workbookViewId="0" topLeftCell="A1">
      <selection activeCell="C7" sqref="C7:D8"/>
    </sheetView>
  </sheetViews>
  <sheetFormatPr defaultColWidth="9.140625" defaultRowHeight="15"/>
  <cols>
    <col min="1" max="1" width="3.28125" style="2" customWidth="1"/>
    <col min="2" max="2" width="10.421875" style="2" customWidth="1"/>
    <col min="3" max="33" width="3.7109375" style="2" customWidth="1"/>
    <col min="34" max="34" width="8.7109375" style="2" customWidth="1"/>
    <col min="35" max="38" width="8.140625" style="2" customWidth="1"/>
    <col min="39" max="16384" width="9.00390625" style="2" customWidth="1"/>
  </cols>
  <sheetData>
    <row r="1" spans="2:29" ht="21.75" thickBot="1">
      <c r="B1" s="1" t="s">
        <v>32</v>
      </c>
      <c r="C1" s="140">
        <f>'学級用記録票４月分'!C1:K1</f>
        <v>0</v>
      </c>
      <c r="D1" s="141"/>
      <c r="E1" s="141"/>
      <c r="F1" s="141"/>
      <c r="G1" s="141"/>
      <c r="H1" s="141"/>
      <c r="I1" s="141"/>
      <c r="J1" s="141"/>
      <c r="K1" s="142"/>
      <c r="L1" s="157" t="s">
        <v>4</v>
      </c>
      <c r="M1" s="158"/>
      <c r="N1" s="140">
        <f>'学級用記録票４月分'!N1:O1</f>
        <v>0</v>
      </c>
      <c r="O1" s="142"/>
      <c r="P1" s="28" t="s">
        <v>5</v>
      </c>
      <c r="Q1" s="140">
        <f>'学級用記録票４月分'!Q1:R1</f>
        <v>0</v>
      </c>
      <c r="R1" s="142"/>
      <c r="S1" s="28" t="s">
        <v>6</v>
      </c>
      <c r="T1" s="140">
        <f>'学級用記録票４月分'!T1:U1</f>
        <v>0</v>
      </c>
      <c r="U1" s="142"/>
      <c r="V1" s="28" t="s">
        <v>7</v>
      </c>
      <c r="W1" s="28"/>
      <c r="X1" s="151" t="s">
        <v>8</v>
      </c>
      <c r="Y1" s="152"/>
      <c r="Z1" s="140">
        <f>'学級用記録票４月分'!Z1:AB1</f>
        <v>0</v>
      </c>
      <c r="AA1" s="141"/>
      <c r="AB1" s="142"/>
      <c r="AC1" s="28" t="s">
        <v>9</v>
      </c>
    </row>
    <row r="2" ht="5.25" customHeight="1" thickBot="1"/>
    <row r="3" spans="3:27" ht="21" customHeight="1" thickBot="1" thickTop="1">
      <c r="C3" s="143" t="s">
        <v>11</v>
      </c>
      <c r="D3" s="143"/>
      <c r="E3" s="143"/>
      <c r="F3" s="143"/>
      <c r="G3" s="143"/>
      <c r="H3" s="144">
        <f>AL52</f>
        <v>0</v>
      </c>
      <c r="I3" s="144"/>
      <c r="J3" s="144"/>
      <c r="K3" s="29" t="s">
        <v>10</v>
      </c>
      <c r="O3" s="30"/>
      <c r="P3" s="30"/>
      <c r="Q3" s="30"/>
      <c r="R3" s="30"/>
      <c r="S3" s="145" t="s">
        <v>12</v>
      </c>
      <c r="T3" s="146"/>
      <c r="U3" s="146"/>
      <c r="V3" s="146"/>
      <c r="W3" s="147"/>
      <c r="X3" s="148" t="e">
        <f>ROUNDDOWN(AL53,2)</f>
        <v>#DIV/0!</v>
      </c>
      <c r="Y3" s="149"/>
      <c r="Z3" s="150"/>
      <c r="AA3" s="29" t="s">
        <v>10</v>
      </c>
    </row>
    <row r="4" ht="8.25" customHeight="1" thickBot="1" thickTop="1"/>
    <row r="5" spans="1:38" ht="13.5">
      <c r="A5" s="164" t="s">
        <v>0</v>
      </c>
      <c r="B5" s="166" t="s">
        <v>2</v>
      </c>
      <c r="C5" s="19">
        <v>1</v>
      </c>
      <c r="D5" s="8">
        <v>2</v>
      </c>
      <c r="E5" s="8">
        <v>3</v>
      </c>
      <c r="F5" s="8">
        <v>4</v>
      </c>
      <c r="G5" s="8">
        <v>5</v>
      </c>
      <c r="H5" s="8">
        <v>6</v>
      </c>
      <c r="I5" s="8">
        <v>7</v>
      </c>
      <c r="J5" s="31">
        <v>8</v>
      </c>
      <c r="K5" s="8">
        <v>9</v>
      </c>
      <c r="L5" s="8">
        <v>10</v>
      </c>
      <c r="M5" s="8">
        <v>11</v>
      </c>
      <c r="N5" s="8">
        <v>12</v>
      </c>
      <c r="O5" s="8">
        <v>13</v>
      </c>
      <c r="P5" s="8">
        <v>14</v>
      </c>
      <c r="Q5" s="8">
        <v>15</v>
      </c>
      <c r="R5" s="31">
        <v>16</v>
      </c>
      <c r="S5" s="31">
        <v>17</v>
      </c>
      <c r="T5" s="8">
        <v>18</v>
      </c>
      <c r="U5" s="8">
        <v>19</v>
      </c>
      <c r="V5" s="8">
        <v>20</v>
      </c>
      <c r="W5" s="8">
        <v>21</v>
      </c>
      <c r="X5" s="31">
        <v>22</v>
      </c>
      <c r="Y5" s="31">
        <v>23</v>
      </c>
      <c r="Z5" s="8">
        <v>24</v>
      </c>
      <c r="AA5" s="8">
        <v>25</v>
      </c>
      <c r="AB5" s="8">
        <v>26</v>
      </c>
      <c r="AC5" s="8">
        <v>27</v>
      </c>
      <c r="AD5" s="8">
        <v>28</v>
      </c>
      <c r="AE5" s="8">
        <v>29</v>
      </c>
      <c r="AF5" s="11">
        <v>30</v>
      </c>
      <c r="AG5" s="13">
        <v>31</v>
      </c>
      <c r="AH5" s="159" t="s">
        <v>2</v>
      </c>
      <c r="AI5" s="138" t="s">
        <v>33</v>
      </c>
      <c r="AJ5" s="161"/>
      <c r="AK5" s="162" t="s">
        <v>34</v>
      </c>
      <c r="AL5" s="163"/>
    </row>
    <row r="6" spans="1:38" ht="14.25" thickBot="1">
      <c r="A6" s="165"/>
      <c r="B6" s="167"/>
      <c r="C6" s="76"/>
      <c r="D6" s="77"/>
      <c r="E6" s="78"/>
      <c r="F6" s="77"/>
      <c r="G6" s="78"/>
      <c r="H6" s="85"/>
      <c r="I6" s="85"/>
      <c r="J6" s="85"/>
      <c r="K6" s="85"/>
      <c r="L6" s="85"/>
      <c r="M6" s="85"/>
      <c r="N6" s="85"/>
      <c r="O6" s="85"/>
      <c r="P6" s="85"/>
      <c r="Q6" s="85"/>
      <c r="R6" s="85"/>
      <c r="S6" s="85"/>
      <c r="T6" s="85"/>
      <c r="U6" s="85"/>
      <c r="V6" s="85"/>
      <c r="W6" s="85"/>
      <c r="X6" s="85"/>
      <c r="Y6" s="85"/>
      <c r="Z6" s="85"/>
      <c r="AA6" s="85"/>
      <c r="AB6" s="85"/>
      <c r="AC6" s="85"/>
      <c r="AD6" s="85"/>
      <c r="AE6" s="78"/>
      <c r="AF6" s="77"/>
      <c r="AG6" s="81"/>
      <c r="AH6" s="160"/>
      <c r="AI6" s="52" t="s">
        <v>14</v>
      </c>
      <c r="AJ6" s="59" t="s">
        <v>15</v>
      </c>
      <c r="AK6" s="61" t="s">
        <v>20</v>
      </c>
      <c r="AL6" s="32" t="s">
        <v>22</v>
      </c>
    </row>
    <row r="7" spans="1:38" ht="13.5">
      <c r="A7" s="46">
        <v>1</v>
      </c>
      <c r="B7" s="49">
        <f>'学級用記録票４月分'!B7</f>
        <v>0</v>
      </c>
      <c r="C7" s="34"/>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67"/>
      <c r="AG7" s="3"/>
      <c r="AH7" s="53">
        <f>B7</f>
        <v>0</v>
      </c>
      <c r="AI7" s="27">
        <f>SUM(C7:AG7)</f>
        <v>0</v>
      </c>
      <c r="AJ7" s="91">
        <f>Z1*AI7/1000</f>
        <v>0</v>
      </c>
      <c r="AK7" s="62">
        <f>AI7+'学級用記録票９月分'!AK7</f>
        <v>0</v>
      </c>
      <c r="AL7" s="96">
        <f>AK7*Z1/1000</f>
        <v>0</v>
      </c>
    </row>
    <row r="8" spans="1:38" ht="13.5">
      <c r="A8" s="47">
        <v>2</v>
      </c>
      <c r="B8" s="50">
        <f>'学級用記録票４月分'!B8</f>
        <v>0</v>
      </c>
      <c r="C8" s="37"/>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68"/>
      <c r="AG8" s="5"/>
      <c r="AH8" s="54">
        <f aca="true" t="shared" si="0" ref="AH8:AH51">B8</f>
        <v>0</v>
      </c>
      <c r="AI8" s="4">
        <f aca="true" t="shared" si="1" ref="AI8:AI51">SUM(C8:AG8)</f>
        <v>0</v>
      </c>
      <c r="AJ8" s="92">
        <f>Z1*AI8/1000</f>
        <v>0</v>
      </c>
      <c r="AK8" s="63">
        <f>AI8+'学級用記録票９月分'!AK8</f>
        <v>0</v>
      </c>
      <c r="AL8" s="97">
        <f>AK8*Z1/1000</f>
        <v>0</v>
      </c>
    </row>
    <row r="9" spans="1:38" ht="13.5">
      <c r="A9" s="47">
        <v>3</v>
      </c>
      <c r="B9" s="50">
        <f>'学級用記録票４月分'!B9</f>
        <v>0</v>
      </c>
      <c r="C9" s="37"/>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68"/>
      <c r="AG9" s="5"/>
      <c r="AH9" s="54">
        <f t="shared" si="0"/>
        <v>0</v>
      </c>
      <c r="AI9" s="4">
        <f t="shared" si="1"/>
        <v>0</v>
      </c>
      <c r="AJ9" s="92">
        <f>Z1*AI9/1000</f>
        <v>0</v>
      </c>
      <c r="AK9" s="63">
        <f>AI9+'学級用記録票９月分'!AK9</f>
        <v>0</v>
      </c>
      <c r="AL9" s="97">
        <f>AK9*Z1/1000</f>
        <v>0</v>
      </c>
    </row>
    <row r="10" spans="1:38" ht="13.5">
      <c r="A10" s="47">
        <v>4</v>
      </c>
      <c r="B10" s="50">
        <f>'学級用記録票４月分'!B10</f>
        <v>0</v>
      </c>
      <c r="C10" s="37"/>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68"/>
      <c r="AG10" s="5"/>
      <c r="AH10" s="54">
        <f t="shared" si="0"/>
        <v>0</v>
      </c>
      <c r="AI10" s="4">
        <f t="shared" si="1"/>
        <v>0</v>
      </c>
      <c r="AJ10" s="92">
        <f>Z1*AI10/1000</f>
        <v>0</v>
      </c>
      <c r="AK10" s="63">
        <f>AI10+'学級用記録票９月分'!AK10</f>
        <v>0</v>
      </c>
      <c r="AL10" s="97">
        <f>AK10*Z1/1000</f>
        <v>0</v>
      </c>
    </row>
    <row r="11" spans="1:38" ht="13.5">
      <c r="A11" s="47">
        <v>5</v>
      </c>
      <c r="B11" s="50">
        <f>'学級用記録票４月分'!B11</f>
        <v>0</v>
      </c>
      <c r="C11" s="37"/>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68"/>
      <c r="AG11" s="5"/>
      <c r="AH11" s="54">
        <f t="shared" si="0"/>
        <v>0</v>
      </c>
      <c r="AI11" s="4">
        <f t="shared" si="1"/>
        <v>0</v>
      </c>
      <c r="AJ11" s="92">
        <f>Z1*AI11/1000</f>
        <v>0</v>
      </c>
      <c r="AK11" s="63">
        <f>AI11+'学級用記録票９月分'!AK11</f>
        <v>0</v>
      </c>
      <c r="AL11" s="97">
        <f>AK11*Z1/1000</f>
        <v>0</v>
      </c>
    </row>
    <row r="12" spans="1:38" ht="13.5">
      <c r="A12" s="47">
        <v>6</v>
      </c>
      <c r="B12" s="50">
        <f>'学級用記録票４月分'!B12</f>
        <v>0</v>
      </c>
      <c r="C12" s="37"/>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68"/>
      <c r="AG12" s="5"/>
      <c r="AH12" s="54">
        <f t="shared" si="0"/>
        <v>0</v>
      </c>
      <c r="AI12" s="4">
        <f t="shared" si="1"/>
        <v>0</v>
      </c>
      <c r="AJ12" s="92">
        <f>Z1*AI12/1000</f>
        <v>0</v>
      </c>
      <c r="AK12" s="63">
        <f>AI12+'学級用記録票９月分'!AK12</f>
        <v>0</v>
      </c>
      <c r="AL12" s="97">
        <f>AK12*Z1/1000</f>
        <v>0</v>
      </c>
    </row>
    <row r="13" spans="1:38" ht="13.5">
      <c r="A13" s="47">
        <v>7</v>
      </c>
      <c r="B13" s="50">
        <f>'学級用記録票４月分'!B13</f>
        <v>0</v>
      </c>
      <c r="C13" s="37"/>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68"/>
      <c r="AG13" s="5"/>
      <c r="AH13" s="54">
        <f t="shared" si="0"/>
        <v>0</v>
      </c>
      <c r="AI13" s="4">
        <f t="shared" si="1"/>
        <v>0</v>
      </c>
      <c r="AJ13" s="92">
        <f>Z1*AI13/1000</f>
        <v>0</v>
      </c>
      <c r="AK13" s="63">
        <f>AI13+'学級用記録票９月分'!AK13</f>
        <v>0</v>
      </c>
      <c r="AL13" s="97">
        <f>AK13*Z1/1000</f>
        <v>0</v>
      </c>
    </row>
    <row r="14" spans="1:38" ht="13.5">
      <c r="A14" s="47">
        <v>8</v>
      </c>
      <c r="B14" s="50">
        <f>'学級用記録票４月分'!B14</f>
        <v>0</v>
      </c>
      <c r="C14" s="37"/>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68"/>
      <c r="AG14" s="5"/>
      <c r="AH14" s="54">
        <f t="shared" si="0"/>
        <v>0</v>
      </c>
      <c r="AI14" s="4">
        <f t="shared" si="1"/>
        <v>0</v>
      </c>
      <c r="AJ14" s="92">
        <f>Z1*AI14/1000</f>
        <v>0</v>
      </c>
      <c r="AK14" s="63">
        <f>AI14+'学級用記録票９月分'!AK14</f>
        <v>0</v>
      </c>
      <c r="AL14" s="97">
        <f>AK14*Z1/1000</f>
        <v>0</v>
      </c>
    </row>
    <row r="15" spans="1:38" ht="13.5">
      <c r="A15" s="47">
        <v>9</v>
      </c>
      <c r="B15" s="50">
        <f>'学級用記録票４月分'!B15</f>
        <v>0</v>
      </c>
      <c r="C15" s="37"/>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68"/>
      <c r="AG15" s="5"/>
      <c r="AH15" s="54">
        <f t="shared" si="0"/>
        <v>0</v>
      </c>
      <c r="AI15" s="4">
        <f t="shared" si="1"/>
        <v>0</v>
      </c>
      <c r="AJ15" s="92">
        <f>Z1*AI15/1000</f>
        <v>0</v>
      </c>
      <c r="AK15" s="63">
        <f>AI15+'学級用記録票９月分'!AK15</f>
        <v>0</v>
      </c>
      <c r="AL15" s="97">
        <f>AK15*Z1/1000</f>
        <v>0</v>
      </c>
    </row>
    <row r="16" spans="1:38" ht="13.5">
      <c r="A16" s="47">
        <v>10</v>
      </c>
      <c r="B16" s="50">
        <f>'学級用記録票４月分'!B16</f>
        <v>0</v>
      </c>
      <c r="C16" s="37"/>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68"/>
      <c r="AG16" s="5"/>
      <c r="AH16" s="54">
        <f t="shared" si="0"/>
        <v>0</v>
      </c>
      <c r="AI16" s="4">
        <f t="shared" si="1"/>
        <v>0</v>
      </c>
      <c r="AJ16" s="92">
        <f>Z1*AI16/1000</f>
        <v>0</v>
      </c>
      <c r="AK16" s="63">
        <f>AI16+'学級用記録票９月分'!AK16</f>
        <v>0</v>
      </c>
      <c r="AL16" s="97">
        <f>AK16*Z1/1000</f>
        <v>0</v>
      </c>
    </row>
    <row r="17" spans="1:38" ht="13.5">
      <c r="A17" s="47">
        <v>11</v>
      </c>
      <c r="B17" s="50">
        <f>'学級用記録票４月分'!B17</f>
        <v>0</v>
      </c>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68"/>
      <c r="AG17" s="5"/>
      <c r="AH17" s="54">
        <f t="shared" si="0"/>
        <v>0</v>
      </c>
      <c r="AI17" s="4">
        <f t="shared" si="1"/>
        <v>0</v>
      </c>
      <c r="AJ17" s="92">
        <f>Z1*AI17/1000</f>
        <v>0</v>
      </c>
      <c r="AK17" s="63">
        <f>AI17+'学級用記録票９月分'!AK17</f>
        <v>0</v>
      </c>
      <c r="AL17" s="97">
        <f>AK17*Z1/1000</f>
        <v>0</v>
      </c>
    </row>
    <row r="18" spans="1:38" ht="13.5">
      <c r="A18" s="47">
        <v>12</v>
      </c>
      <c r="B18" s="50">
        <f>'学級用記録票４月分'!B18</f>
        <v>0</v>
      </c>
      <c r="C18" s="37"/>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68"/>
      <c r="AG18" s="5"/>
      <c r="AH18" s="54">
        <f t="shared" si="0"/>
        <v>0</v>
      </c>
      <c r="AI18" s="4">
        <f t="shared" si="1"/>
        <v>0</v>
      </c>
      <c r="AJ18" s="92">
        <f>Z1*AI18/1000</f>
        <v>0</v>
      </c>
      <c r="AK18" s="63">
        <f>AI18+'学級用記録票９月分'!AK18</f>
        <v>0</v>
      </c>
      <c r="AL18" s="97">
        <f>AK18*Z1/1000</f>
        <v>0</v>
      </c>
    </row>
    <row r="19" spans="1:38" ht="13.5">
      <c r="A19" s="47">
        <v>13</v>
      </c>
      <c r="B19" s="50">
        <f>'学級用記録票４月分'!B19</f>
        <v>0</v>
      </c>
      <c r="C19" s="37"/>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68"/>
      <c r="AG19" s="5"/>
      <c r="AH19" s="54">
        <f t="shared" si="0"/>
        <v>0</v>
      </c>
      <c r="AI19" s="4">
        <f t="shared" si="1"/>
        <v>0</v>
      </c>
      <c r="AJ19" s="92">
        <f>Z1*AI19/1000</f>
        <v>0</v>
      </c>
      <c r="AK19" s="63">
        <f>AI19+'学級用記録票９月分'!AK19</f>
        <v>0</v>
      </c>
      <c r="AL19" s="97">
        <f>AK19*Z1/1000</f>
        <v>0</v>
      </c>
    </row>
    <row r="20" spans="1:38" ht="13.5">
      <c r="A20" s="47">
        <v>14</v>
      </c>
      <c r="B20" s="50">
        <f>'学級用記録票４月分'!B20</f>
        <v>0</v>
      </c>
      <c r="C20" s="37"/>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68"/>
      <c r="AG20" s="5"/>
      <c r="AH20" s="54">
        <f t="shared" si="0"/>
        <v>0</v>
      </c>
      <c r="AI20" s="4">
        <f t="shared" si="1"/>
        <v>0</v>
      </c>
      <c r="AJ20" s="92">
        <f>Z1*AI20/1000</f>
        <v>0</v>
      </c>
      <c r="AK20" s="63">
        <f>AI20+'学級用記録票９月分'!AK20</f>
        <v>0</v>
      </c>
      <c r="AL20" s="97">
        <f>AK20*Z1/1000</f>
        <v>0</v>
      </c>
    </row>
    <row r="21" spans="1:38" ht="13.5">
      <c r="A21" s="47">
        <v>15</v>
      </c>
      <c r="B21" s="50">
        <f>'学級用記録票４月分'!B21</f>
        <v>0</v>
      </c>
      <c r="C21" s="37"/>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68"/>
      <c r="AG21" s="5"/>
      <c r="AH21" s="54">
        <f t="shared" si="0"/>
        <v>0</v>
      </c>
      <c r="AI21" s="4">
        <f t="shared" si="1"/>
        <v>0</v>
      </c>
      <c r="AJ21" s="92">
        <f>Z1*AI21/1000</f>
        <v>0</v>
      </c>
      <c r="AK21" s="63">
        <f>AI21+'学級用記録票９月分'!AK21</f>
        <v>0</v>
      </c>
      <c r="AL21" s="97">
        <f>AK21*Z1/1000</f>
        <v>0</v>
      </c>
    </row>
    <row r="22" spans="1:38" ht="13.5">
      <c r="A22" s="47">
        <v>16</v>
      </c>
      <c r="B22" s="50">
        <f>'学級用記録票４月分'!B22</f>
        <v>0</v>
      </c>
      <c r="C22" s="3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68"/>
      <c r="AG22" s="5"/>
      <c r="AH22" s="54">
        <f t="shared" si="0"/>
        <v>0</v>
      </c>
      <c r="AI22" s="4">
        <f t="shared" si="1"/>
        <v>0</v>
      </c>
      <c r="AJ22" s="92">
        <f>Z1*AI22/1000</f>
        <v>0</v>
      </c>
      <c r="AK22" s="63">
        <f>AI22+'学級用記録票９月分'!AK22</f>
        <v>0</v>
      </c>
      <c r="AL22" s="97">
        <f>AK22*Z1/1000</f>
        <v>0</v>
      </c>
    </row>
    <row r="23" spans="1:38" ht="13.5">
      <c r="A23" s="47">
        <v>17</v>
      </c>
      <c r="B23" s="50">
        <f>'学級用記録票４月分'!B23</f>
        <v>0</v>
      </c>
      <c r="C23" s="37"/>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68"/>
      <c r="AG23" s="5"/>
      <c r="AH23" s="54">
        <f t="shared" si="0"/>
        <v>0</v>
      </c>
      <c r="AI23" s="4">
        <f t="shared" si="1"/>
        <v>0</v>
      </c>
      <c r="AJ23" s="92">
        <f>Z1*AI23/1000</f>
        <v>0</v>
      </c>
      <c r="AK23" s="63">
        <f>AI23+'学級用記録票９月分'!AK23</f>
        <v>0</v>
      </c>
      <c r="AL23" s="97">
        <f>AK23*Z1/1000</f>
        <v>0</v>
      </c>
    </row>
    <row r="24" spans="1:38" ht="13.5">
      <c r="A24" s="47">
        <v>18</v>
      </c>
      <c r="B24" s="50">
        <f>'学級用記録票４月分'!B24</f>
        <v>0</v>
      </c>
      <c r="C24" s="37"/>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68"/>
      <c r="AG24" s="5"/>
      <c r="AH24" s="54">
        <f t="shared" si="0"/>
        <v>0</v>
      </c>
      <c r="AI24" s="4">
        <f t="shared" si="1"/>
        <v>0</v>
      </c>
      <c r="AJ24" s="92">
        <f>Z1*AI24/1000</f>
        <v>0</v>
      </c>
      <c r="AK24" s="63">
        <f>AI24+'学級用記録票９月分'!AK24</f>
        <v>0</v>
      </c>
      <c r="AL24" s="97">
        <f>AK24*Z1/1000</f>
        <v>0</v>
      </c>
    </row>
    <row r="25" spans="1:38" ht="13.5">
      <c r="A25" s="47">
        <v>19</v>
      </c>
      <c r="B25" s="50">
        <f>'学級用記録票４月分'!B25</f>
        <v>0</v>
      </c>
      <c r="C25" s="37"/>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68"/>
      <c r="AG25" s="5"/>
      <c r="AH25" s="54">
        <f t="shared" si="0"/>
        <v>0</v>
      </c>
      <c r="AI25" s="4">
        <f t="shared" si="1"/>
        <v>0</v>
      </c>
      <c r="AJ25" s="92">
        <f>Z1*AI25/1000</f>
        <v>0</v>
      </c>
      <c r="AK25" s="63">
        <f>AI25+'学級用記録票９月分'!AK25</f>
        <v>0</v>
      </c>
      <c r="AL25" s="97">
        <f>AK25*Z1/1000</f>
        <v>0</v>
      </c>
    </row>
    <row r="26" spans="1:38" ht="13.5">
      <c r="A26" s="47">
        <v>20</v>
      </c>
      <c r="B26" s="50">
        <f>'学級用記録票４月分'!B26</f>
        <v>0</v>
      </c>
      <c r="C26" s="37"/>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68"/>
      <c r="AG26" s="5"/>
      <c r="AH26" s="54">
        <f t="shared" si="0"/>
        <v>0</v>
      </c>
      <c r="AI26" s="4">
        <f t="shared" si="1"/>
        <v>0</v>
      </c>
      <c r="AJ26" s="92">
        <f>Z1*AI26/1000</f>
        <v>0</v>
      </c>
      <c r="AK26" s="63">
        <f>AI26+'学級用記録票９月分'!AK26</f>
        <v>0</v>
      </c>
      <c r="AL26" s="97">
        <f>AK26*Z1/1000</f>
        <v>0</v>
      </c>
    </row>
    <row r="27" spans="1:38" ht="13.5">
      <c r="A27" s="47">
        <v>21</v>
      </c>
      <c r="B27" s="50">
        <f>'学級用記録票４月分'!B27</f>
        <v>0</v>
      </c>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68"/>
      <c r="AG27" s="5"/>
      <c r="AH27" s="54">
        <f t="shared" si="0"/>
        <v>0</v>
      </c>
      <c r="AI27" s="4">
        <f t="shared" si="1"/>
        <v>0</v>
      </c>
      <c r="AJ27" s="92">
        <f>Z1*AI27/1000</f>
        <v>0</v>
      </c>
      <c r="AK27" s="63">
        <f>AI27+'学級用記録票９月分'!AK27</f>
        <v>0</v>
      </c>
      <c r="AL27" s="97">
        <f>AK27*Z1/1000</f>
        <v>0</v>
      </c>
    </row>
    <row r="28" spans="1:38" ht="13.5">
      <c r="A28" s="47">
        <v>22</v>
      </c>
      <c r="B28" s="50">
        <f>'学級用記録票４月分'!B28</f>
        <v>0</v>
      </c>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68"/>
      <c r="AG28" s="5"/>
      <c r="AH28" s="54">
        <f t="shared" si="0"/>
        <v>0</v>
      </c>
      <c r="AI28" s="4">
        <f t="shared" si="1"/>
        <v>0</v>
      </c>
      <c r="AJ28" s="92">
        <f>Z1*AI28/1000</f>
        <v>0</v>
      </c>
      <c r="AK28" s="63">
        <f>AI28+'学級用記録票９月分'!AK28</f>
        <v>0</v>
      </c>
      <c r="AL28" s="97">
        <f>AK28*Z1/1000</f>
        <v>0</v>
      </c>
    </row>
    <row r="29" spans="1:38" ht="13.5">
      <c r="A29" s="47">
        <v>23</v>
      </c>
      <c r="B29" s="50">
        <f>'学級用記録票４月分'!B29</f>
        <v>0</v>
      </c>
      <c r="C29" s="37"/>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68"/>
      <c r="AG29" s="5"/>
      <c r="AH29" s="54">
        <f t="shared" si="0"/>
        <v>0</v>
      </c>
      <c r="AI29" s="4">
        <f t="shared" si="1"/>
        <v>0</v>
      </c>
      <c r="AJ29" s="92">
        <f>Z1*AI29/1000</f>
        <v>0</v>
      </c>
      <c r="AK29" s="63">
        <f>AI29+'学級用記録票９月分'!AK29</f>
        <v>0</v>
      </c>
      <c r="AL29" s="97">
        <f>AK29*Z1/1000</f>
        <v>0</v>
      </c>
    </row>
    <row r="30" spans="1:38" ht="13.5">
      <c r="A30" s="47">
        <v>24</v>
      </c>
      <c r="B30" s="50">
        <f>'学級用記録票４月分'!B30</f>
        <v>0</v>
      </c>
      <c r="C30" s="37"/>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68"/>
      <c r="AG30" s="5"/>
      <c r="AH30" s="54">
        <f t="shared" si="0"/>
        <v>0</v>
      </c>
      <c r="AI30" s="4">
        <f t="shared" si="1"/>
        <v>0</v>
      </c>
      <c r="AJ30" s="92">
        <f>Z1*AI30/1000</f>
        <v>0</v>
      </c>
      <c r="AK30" s="63">
        <f>AI30+'学級用記録票９月分'!AK30</f>
        <v>0</v>
      </c>
      <c r="AL30" s="97">
        <f>AK30*Z1/1000</f>
        <v>0</v>
      </c>
    </row>
    <row r="31" spans="1:38" ht="13.5">
      <c r="A31" s="47">
        <v>25</v>
      </c>
      <c r="B31" s="50">
        <f>'学級用記録票４月分'!B31</f>
        <v>0</v>
      </c>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68"/>
      <c r="AG31" s="5"/>
      <c r="AH31" s="54">
        <f t="shared" si="0"/>
        <v>0</v>
      </c>
      <c r="AI31" s="4">
        <f t="shared" si="1"/>
        <v>0</v>
      </c>
      <c r="AJ31" s="92">
        <f>Z1*AI31/1000</f>
        <v>0</v>
      </c>
      <c r="AK31" s="63">
        <f>AI31+'学級用記録票９月分'!AK31</f>
        <v>0</v>
      </c>
      <c r="AL31" s="97">
        <f>AK31*Z1/1000</f>
        <v>0</v>
      </c>
    </row>
    <row r="32" spans="1:38" ht="13.5">
      <c r="A32" s="47">
        <v>26</v>
      </c>
      <c r="B32" s="50">
        <f>'学級用記録票４月分'!B32</f>
        <v>0</v>
      </c>
      <c r="C32" s="3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68"/>
      <c r="AG32" s="5"/>
      <c r="AH32" s="54">
        <f t="shared" si="0"/>
        <v>0</v>
      </c>
      <c r="AI32" s="4">
        <f t="shared" si="1"/>
        <v>0</v>
      </c>
      <c r="AJ32" s="92">
        <f>Z1*AI32/1000</f>
        <v>0</v>
      </c>
      <c r="AK32" s="63">
        <f>AI32+'学級用記録票９月分'!AK32</f>
        <v>0</v>
      </c>
      <c r="AL32" s="97">
        <f>AK32*Z1/1000</f>
        <v>0</v>
      </c>
    </row>
    <row r="33" spans="1:38" ht="13.5">
      <c r="A33" s="47">
        <v>27</v>
      </c>
      <c r="B33" s="50">
        <f>'学級用記録票４月分'!B33</f>
        <v>0</v>
      </c>
      <c r="C33" s="37"/>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68"/>
      <c r="AG33" s="5"/>
      <c r="AH33" s="54">
        <f t="shared" si="0"/>
        <v>0</v>
      </c>
      <c r="AI33" s="4">
        <f t="shared" si="1"/>
        <v>0</v>
      </c>
      <c r="AJ33" s="92">
        <f>Z1*AI33/1000</f>
        <v>0</v>
      </c>
      <c r="AK33" s="63">
        <f>AI33+'学級用記録票９月分'!AK33</f>
        <v>0</v>
      </c>
      <c r="AL33" s="97">
        <f>AK33*Z1/1000</f>
        <v>0</v>
      </c>
    </row>
    <row r="34" spans="1:38" ht="13.5">
      <c r="A34" s="47">
        <v>28</v>
      </c>
      <c r="B34" s="50">
        <f>'学級用記録票４月分'!B34</f>
        <v>0</v>
      </c>
      <c r="C34" s="37"/>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68"/>
      <c r="AG34" s="5"/>
      <c r="AH34" s="54">
        <f t="shared" si="0"/>
        <v>0</v>
      </c>
      <c r="AI34" s="4">
        <f t="shared" si="1"/>
        <v>0</v>
      </c>
      <c r="AJ34" s="92">
        <f>Z1*AI34/1000</f>
        <v>0</v>
      </c>
      <c r="AK34" s="63">
        <f>AI34+'学級用記録票９月分'!AK34</f>
        <v>0</v>
      </c>
      <c r="AL34" s="97">
        <f>AK34*Z1/1000</f>
        <v>0</v>
      </c>
    </row>
    <row r="35" spans="1:38" ht="13.5">
      <c r="A35" s="47">
        <v>29</v>
      </c>
      <c r="B35" s="50">
        <f>'学級用記録票４月分'!B35</f>
        <v>0</v>
      </c>
      <c r="C35" s="37"/>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68"/>
      <c r="AG35" s="5"/>
      <c r="AH35" s="54">
        <f t="shared" si="0"/>
        <v>0</v>
      </c>
      <c r="AI35" s="4">
        <f t="shared" si="1"/>
        <v>0</v>
      </c>
      <c r="AJ35" s="92">
        <f>Z1*AI35/1000</f>
        <v>0</v>
      </c>
      <c r="AK35" s="63">
        <f>AI35+'学級用記録票９月分'!AK35</f>
        <v>0</v>
      </c>
      <c r="AL35" s="97">
        <f>AK35*Z1/1000</f>
        <v>0</v>
      </c>
    </row>
    <row r="36" spans="1:38" ht="13.5">
      <c r="A36" s="47">
        <v>30</v>
      </c>
      <c r="B36" s="50">
        <f>'学級用記録票４月分'!B36</f>
        <v>0</v>
      </c>
      <c r="C36" s="37"/>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68"/>
      <c r="AG36" s="5"/>
      <c r="AH36" s="54">
        <f t="shared" si="0"/>
        <v>0</v>
      </c>
      <c r="AI36" s="4">
        <f t="shared" si="1"/>
        <v>0</v>
      </c>
      <c r="AJ36" s="92">
        <f>Z1*AI36/1000</f>
        <v>0</v>
      </c>
      <c r="AK36" s="63">
        <f>AI36+'学級用記録票９月分'!AK36</f>
        <v>0</v>
      </c>
      <c r="AL36" s="97">
        <f>AK36*Z1/1000</f>
        <v>0</v>
      </c>
    </row>
    <row r="37" spans="1:38" ht="13.5">
      <c r="A37" s="47">
        <v>31</v>
      </c>
      <c r="B37" s="50">
        <f>'学級用記録票４月分'!B37</f>
        <v>0</v>
      </c>
      <c r="C37" s="37"/>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68"/>
      <c r="AG37" s="5"/>
      <c r="AH37" s="54">
        <f t="shared" si="0"/>
        <v>0</v>
      </c>
      <c r="AI37" s="4">
        <f t="shared" si="1"/>
        <v>0</v>
      </c>
      <c r="AJ37" s="92">
        <f>Z1*AI37/1000</f>
        <v>0</v>
      </c>
      <c r="AK37" s="63">
        <f>AI37+'学級用記録票９月分'!AK37</f>
        <v>0</v>
      </c>
      <c r="AL37" s="97">
        <f>AK37*Z1/1000</f>
        <v>0</v>
      </c>
    </row>
    <row r="38" spans="1:38" ht="13.5">
      <c r="A38" s="47">
        <v>32</v>
      </c>
      <c r="B38" s="50">
        <f>'学級用記録票４月分'!B38</f>
        <v>0</v>
      </c>
      <c r="C38" s="37"/>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68"/>
      <c r="AG38" s="5"/>
      <c r="AH38" s="54">
        <f t="shared" si="0"/>
        <v>0</v>
      </c>
      <c r="AI38" s="4">
        <f t="shared" si="1"/>
        <v>0</v>
      </c>
      <c r="AJ38" s="92">
        <f>Z1*AI38/1000</f>
        <v>0</v>
      </c>
      <c r="AK38" s="63">
        <f>AI38+'学級用記録票９月分'!AK38</f>
        <v>0</v>
      </c>
      <c r="AL38" s="97">
        <f>AK38*Z1/1000</f>
        <v>0</v>
      </c>
    </row>
    <row r="39" spans="1:38" ht="13.5">
      <c r="A39" s="47">
        <v>33</v>
      </c>
      <c r="B39" s="50">
        <f>'学級用記録票４月分'!B39</f>
        <v>0</v>
      </c>
      <c r="C39" s="37"/>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68"/>
      <c r="AG39" s="5"/>
      <c r="AH39" s="54">
        <f t="shared" si="0"/>
        <v>0</v>
      </c>
      <c r="AI39" s="4">
        <f t="shared" si="1"/>
        <v>0</v>
      </c>
      <c r="AJ39" s="92">
        <f>Z1*AI39/1000</f>
        <v>0</v>
      </c>
      <c r="AK39" s="63">
        <f>AI39+'学級用記録票９月分'!AK39</f>
        <v>0</v>
      </c>
      <c r="AL39" s="97">
        <f>AK39*Z1/1000</f>
        <v>0</v>
      </c>
    </row>
    <row r="40" spans="1:38" ht="13.5">
      <c r="A40" s="47">
        <v>34</v>
      </c>
      <c r="B40" s="50">
        <f>'学級用記録票４月分'!B40</f>
        <v>0</v>
      </c>
      <c r="C40" s="37"/>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68"/>
      <c r="AG40" s="5"/>
      <c r="AH40" s="54">
        <f t="shared" si="0"/>
        <v>0</v>
      </c>
      <c r="AI40" s="4">
        <f t="shared" si="1"/>
        <v>0</v>
      </c>
      <c r="AJ40" s="92">
        <f>Z1*AI40/1000</f>
        <v>0</v>
      </c>
      <c r="AK40" s="63">
        <f>AI40+'学級用記録票９月分'!AK40</f>
        <v>0</v>
      </c>
      <c r="AL40" s="97">
        <f>AK40*Z1/1000</f>
        <v>0</v>
      </c>
    </row>
    <row r="41" spans="1:38" ht="13.5">
      <c r="A41" s="47">
        <v>35</v>
      </c>
      <c r="B41" s="50">
        <f>'学級用記録票４月分'!B41</f>
        <v>0</v>
      </c>
      <c r="C41" s="3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68"/>
      <c r="AG41" s="5"/>
      <c r="AH41" s="54">
        <f t="shared" si="0"/>
        <v>0</v>
      </c>
      <c r="AI41" s="4">
        <f t="shared" si="1"/>
        <v>0</v>
      </c>
      <c r="AJ41" s="92">
        <f>Z1*AI41/1000</f>
        <v>0</v>
      </c>
      <c r="AK41" s="63">
        <f>AI41+'学級用記録票９月分'!AK41</f>
        <v>0</v>
      </c>
      <c r="AL41" s="97">
        <f>AK41*Z1/1000</f>
        <v>0</v>
      </c>
    </row>
    <row r="42" spans="1:38" ht="13.5">
      <c r="A42" s="47">
        <v>36</v>
      </c>
      <c r="B42" s="50">
        <f>'学級用記録票４月分'!B42</f>
        <v>0</v>
      </c>
      <c r="C42" s="37"/>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68"/>
      <c r="AG42" s="5"/>
      <c r="AH42" s="54">
        <f t="shared" si="0"/>
        <v>0</v>
      </c>
      <c r="AI42" s="4">
        <f t="shared" si="1"/>
        <v>0</v>
      </c>
      <c r="AJ42" s="92">
        <f>Z1*AI42/1000</f>
        <v>0</v>
      </c>
      <c r="AK42" s="63">
        <f>AI42+'学級用記録票９月分'!AK42</f>
        <v>0</v>
      </c>
      <c r="AL42" s="97">
        <f>AK42*Z1/1000</f>
        <v>0</v>
      </c>
    </row>
    <row r="43" spans="1:38" ht="13.5">
      <c r="A43" s="47">
        <v>37</v>
      </c>
      <c r="B43" s="50">
        <f>'学級用記録票４月分'!B43</f>
        <v>0</v>
      </c>
      <c r="C43" s="37"/>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68"/>
      <c r="AG43" s="5"/>
      <c r="AH43" s="54">
        <f t="shared" si="0"/>
        <v>0</v>
      </c>
      <c r="AI43" s="4">
        <f t="shared" si="1"/>
        <v>0</v>
      </c>
      <c r="AJ43" s="92">
        <f>Z1*AI43/1000</f>
        <v>0</v>
      </c>
      <c r="AK43" s="63">
        <f>AI43+'学級用記録票９月分'!AK43</f>
        <v>0</v>
      </c>
      <c r="AL43" s="97">
        <f>AK43*Z1/1000</f>
        <v>0</v>
      </c>
    </row>
    <row r="44" spans="1:38" ht="13.5">
      <c r="A44" s="47">
        <v>38</v>
      </c>
      <c r="B44" s="50">
        <f>'学級用記録票４月分'!B44</f>
        <v>0</v>
      </c>
      <c r="C44" s="3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68"/>
      <c r="AG44" s="5"/>
      <c r="AH44" s="54">
        <f t="shared" si="0"/>
        <v>0</v>
      </c>
      <c r="AI44" s="4">
        <f t="shared" si="1"/>
        <v>0</v>
      </c>
      <c r="AJ44" s="92">
        <f>Z1*AI44/1000</f>
        <v>0</v>
      </c>
      <c r="AK44" s="63">
        <f>AI44+'学級用記録票９月分'!AK44</f>
        <v>0</v>
      </c>
      <c r="AL44" s="97">
        <f>AK44*Z1/1000</f>
        <v>0</v>
      </c>
    </row>
    <row r="45" spans="1:38" ht="13.5">
      <c r="A45" s="47">
        <v>39</v>
      </c>
      <c r="B45" s="50">
        <f>'学級用記録票４月分'!B45</f>
        <v>0</v>
      </c>
      <c r="C45" s="37"/>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68"/>
      <c r="AG45" s="5"/>
      <c r="AH45" s="54">
        <f t="shared" si="0"/>
        <v>0</v>
      </c>
      <c r="AI45" s="4">
        <f t="shared" si="1"/>
        <v>0</v>
      </c>
      <c r="AJ45" s="92">
        <f>Z1*AI45/1000</f>
        <v>0</v>
      </c>
      <c r="AK45" s="63">
        <f>AI45+'学級用記録票９月分'!AK45</f>
        <v>0</v>
      </c>
      <c r="AL45" s="97">
        <f>AK45*Z1/1000</f>
        <v>0</v>
      </c>
    </row>
    <row r="46" spans="1:38" ht="13.5">
      <c r="A46" s="47">
        <v>40</v>
      </c>
      <c r="B46" s="50">
        <f>'学級用記録票４月分'!B46</f>
        <v>0</v>
      </c>
      <c r="C46" s="37"/>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68"/>
      <c r="AG46" s="5"/>
      <c r="AH46" s="54">
        <f t="shared" si="0"/>
        <v>0</v>
      </c>
      <c r="AI46" s="4">
        <f t="shared" si="1"/>
        <v>0</v>
      </c>
      <c r="AJ46" s="92">
        <f>Z1*AI46/1000</f>
        <v>0</v>
      </c>
      <c r="AK46" s="63">
        <f>AI46+'学級用記録票９月分'!AK46</f>
        <v>0</v>
      </c>
      <c r="AL46" s="97">
        <f>AK46*Z1/1000</f>
        <v>0</v>
      </c>
    </row>
    <row r="47" spans="1:38" ht="13.5">
      <c r="A47" s="47">
        <v>41</v>
      </c>
      <c r="B47" s="50">
        <f>'学級用記録票４月分'!B47</f>
        <v>0</v>
      </c>
      <c r="C47" s="37"/>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68"/>
      <c r="AG47" s="5"/>
      <c r="AH47" s="54">
        <f t="shared" si="0"/>
        <v>0</v>
      </c>
      <c r="AI47" s="4">
        <f t="shared" si="1"/>
        <v>0</v>
      </c>
      <c r="AJ47" s="92">
        <f>Z1*AI47/1000</f>
        <v>0</v>
      </c>
      <c r="AK47" s="63">
        <f>AI47+'学級用記録票９月分'!AK47</f>
        <v>0</v>
      </c>
      <c r="AL47" s="97">
        <f>AK47*Z1/1000</f>
        <v>0</v>
      </c>
    </row>
    <row r="48" spans="1:38" ht="13.5">
      <c r="A48" s="47">
        <v>42</v>
      </c>
      <c r="B48" s="50">
        <f>'学級用記録票４月分'!B48</f>
        <v>0</v>
      </c>
      <c r="C48" s="37"/>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68"/>
      <c r="AG48" s="5"/>
      <c r="AH48" s="54">
        <f t="shared" si="0"/>
        <v>0</v>
      </c>
      <c r="AI48" s="4">
        <f t="shared" si="1"/>
        <v>0</v>
      </c>
      <c r="AJ48" s="92">
        <f>Z1*AI48/1000</f>
        <v>0</v>
      </c>
      <c r="AK48" s="63">
        <f>AI48+'学級用記録票９月分'!AK48</f>
        <v>0</v>
      </c>
      <c r="AL48" s="97">
        <f>AK48*Z1/1000</f>
        <v>0</v>
      </c>
    </row>
    <row r="49" spans="1:38" ht="13.5">
      <c r="A49" s="47">
        <v>43</v>
      </c>
      <c r="B49" s="50">
        <f>'学級用記録票４月分'!B49</f>
        <v>0</v>
      </c>
      <c r="C49" s="37"/>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68"/>
      <c r="AG49" s="5"/>
      <c r="AH49" s="54">
        <f t="shared" si="0"/>
        <v>0</v>
      </c>
      <c r="AI49" s="4">
        <f t="shared" si="1"/>
        <v>0</v>
      </c>
      <c r="AJ49" s="92">
        <f>Z1*AI49/1000</f>
        <v>0</v>
      </c>
      <c r="AK49" s="63">
        <f>AI49+'学級用記録票９月分'!AK49</f>
        <v>0</v>
      </c>
      <c r="AL49" s="97">
        <f>AK49*Z1/1000</f>
        <v>0</v>
      </c>
    </row>
    <row r="50" spans="1:38" ht="13.5">
      <c r="A50" s="47">
        <v>44</v>
      </c>
      <c r="B50" s="50">
        <f>'学級用記録票４月分'!B50</f>
        <v>0</v>
      </c>
      <c r="C50" s="37"/>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68"/>
      <c r="AG50" s="5"/>
      <c r="AH50" s="54">
        <f t="shared" si="0"/>
        <v>0</v>
      </c>
      <c r="AI50" s="4">
        <f t="shared" si="1"/>
        <v>0</v>
      </c>
      <c r="AJ50" s="92">
        <f>Z1*AI50/1000</f>
        <v>0</v>
      </c>
      <c r="AK50" s="63">
        <f>AI50+'学級用記録票９月分'!AK50</f>
        <v>0</v>
      </c>
      <c r="AL50" s="97">
        <f>AK50*Z1/1000</f>
        <v>0</v>
      </c>
    </row>
    <row r="51" spans="1:38" ht="14.25" thickBot="1">
      <c r="A51" s="48">
        <v>45</v>
      </c>
      <c r="B51" s="51">
        <f>'学級用記録票４月分'!B51</f>
        <v>0</v>
      </c>
      <c r="C51" s="39"/>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69"/>
      <c r="AG51" s="6"/>
      <c r="AH51" s="55">
        <f t="shared" si="0"/>
        <v>0</v>
      </c>
      <c r="AI51" s="7">
        <f t="shared" si="1"/>
        <v>0</v>
      </c>
      <c r="AJ51" s="93">
        <f>Z1*AI51/1000</f>
        <v>0</v>
      </c>
      <c r="AK51" s="63">
        <f>AI51+'学級用記録票９月分'!AK51</f>
        <v>0</v>
      </c>
      <c r="AL51" s="98">
        <f>AK51*Z1/1000</f>
        <v>0</v>
      </c>
    </row>
    <row r="52" spans="2:38" ht="13.5">
      <c r="B52" s="23" t="s">
        <v>19</v>
      </c>
      <c r="C52" s="42">
        <f>SUM(C7:C51)</f>
        <v>0</v>
      </c>
      <c r="D52" s="8">
        <f aca="true" t="shared" si="2" ref="D52:AG52">SUM(D7:D51)</f>
        <v>0</v>
      </c>
      <c r="E52" s="8">
        <f t="shared" si="2"/>
        <v>0</v>
      </c>
      <c r="F52" s="8">
        <f t="shared" si="2"/>
        <v>0</v>
      </c>
      <c r="G52" s="8">
        <f t="shared" si="2"/>
        <v>0</v>
      </c>
      <c r="H52" s="8">
        <f t="shared" si="2"/>
        <v>0</v>
      </c>
      <c r="I52" s="8">
        <f t="shared" si="2"/>
        <v>0</v>
      </c>
      <c r="J52" s="8">
        <f t="shared" si="2"/>
        <v>0</v>
      </c>
      <c r="K52" s="8">
        <f t="shared" si="2"/>
        <v>0</v>
      </c>
      <c r="L52" s="8">
        <f t="shared" si="2"/>
        <v>0</v>
      </c>
      <c r="M52" s="8">
        <f t="shared" si="2"/>
        <v>0</v>
      </c>
      <c r="N52" s="8">
        <f t="shared" si="2"/>
        <v>0</v>
      </c>
      <c r="O52" s="8">
        <f t="shared" si="2"/>
        <v>0</v>
      </c>
      <c r="P52" s="8">
        <f t="shared" si="2"/>
        <v>0</v>
      </c>
      <c r="Q52" s="8">
        <f t="shared" si="2"/>
        <v>0</v>
      </c>
      <c r="R52" s="8">
        <f t="shared" si="2"/>
        <v>0</v>
      </c>
      <c r="S52" s="8">
        <f t="shared" si="2"/>
        <v>0</v>
      </c>
      <c r="T52" s="8">
        <f t="shared" si="2"/>
        <v>0</v>
      </c>
      <c r="U52" s="8">
        <f t="shared" si="2"/>
        <v>0</v>
      </c>
      <c r="V52" s="8">
        <f t="shared" si="2"/>
        <v>0</v>
      </c>
      <c r="W52" s="8">
        <f t="shared" si="2"/>
        <v>0</v>
      </c>
      <c r="X52" s="8">
        <f t="shared" si="2"/>
        <v>0</v>
      </c>
      <c r="Y52" s="8">
        <f t="shared" si="2"/>
        <v>0</v>
      </c>
      <c r="Z52" s="8">
        <f t="shared" si="2"/>
        <v>0</v>
      </c>
      <c r="AA52" s="8">
        <f t="shared" si="2"/>
        <v>0</v>
      </c>
      <c r="AB52" s="8">
        <f t="shared" si="2"/>
        <v>0</v>
      </c>
      <c r="AC52" s="8">
        <f t="shared" si="2"/>
        <v>0</v>
      </c>
      <c r="AD52" s="8">
        <f t="shared" si="2"/>
        <v>0</v>
      </c>
      <c r="AE52" s="8">
        <f t="shared" si="2"/>
        <v>0</v>
      </c>
      <c r="AF52" s="11">
        <f t="shared" si="2"/>
        <v>0</v>
      </c>
      <c r="AG52" s="13">
        <f t="shared" si="2"/>
        <v>0</v>
      </c>
      <c r="AH52" s="56" t="s">
        <v>13</v>
      </c>
      <c r="AI52" s="19">
        <f>SUM(AI7:AI51)</f>
        <v>0</v>
      </c>
      <c r="AJ52" s="94">
        <f>SUM(AJ7:AJ51)</f>
        <v>0</v>
      </c>
      <c r="AK52" s="42">
        <f>SUM(AK7:AK51)</f>
        <v>0</v>
      </c>
      <c r="AL52" s="88">
        <f>SUM(AL7:AL51)</f>
        <v>0</v>
      </c>
    </row>
    <row r="53" spans="2:38" ht="14.25" thickBot="1">
      <c r="B53" s="24" t="s">
        <v>24</v>
      </c>
      <c r="C53" s="43" t="e">
        <f>C52/T1</f>
        <v>#DIV/0!</v>
      </c>
      <c r="D53" s="9" t="e">
        <f>D52/T1</f>
        <v>#DIV/0!</v>
      </c>
      <c r="E53" s="9" t="e">
        <f>E52/T1</f>
        <v>#DIV/0!</v>
      </c>
      <c r="F53" s="9" t="e">
        <f>F52/T1</f>
        <v>#DIV/0!</v>
      </c>
      <c r="G53" s="9" t="e">
        <f>G52/T1</f>
        <v>#DIV/0!</v>
      </c>
      <c r="H53" s="9" t="e">
        <f>H52/T1</f>
        <v>#DIV/0!</v>
      </c>
      <c r="I53" s="9" t="e">
        <f>I52/T1</f>
        <v>#DIV/0!</v>
      </c>
      <c r="J53" s="9" t="e">
        <f>J52/T1</f>
        <v>#DIV/0!</v>
      </c>
      <c r="K53" s="9" t="e">
        <f>K52/T1</f>
        <v>#DIV/0!</v>
      </c>
      <c r="L53" s="9" t="e">
        <f>L52/T1</f>
        <v>#DIV/0!</v>
      </c>
      <c r="M53" s="9" t="e">
        <f>M52/T1</f>
        <v>#DIV/0!</v>
      </c>
      <c r="N53" s="9" t="e">
        <f>N52/T1</f>
        <v>#DIV/0!</v>
      </c>
      <c r="O53" s="9" t="e">
        <f>O52/T1</f>
        <v>#DIV/0!</v>
      </c>
      <c r="P53" s="9" t="e">
        <f>P52/T1</f>
        <v>#DIV/0!</v>
      </c>
      <c r="Q53" s="9" t="e">
        <f>Q52/T1</f>
        <v>#DIV/0!</v>
      </c>
      <c r="R53" s="9" t="e">
        <f>R52/T1</f>
        <v>#DIV/0!</v>
      </c>
      <c r="S53" s="9" t="e">
        <f>S52/T1</f>
        <v>#DIV/0!</v>
      </c>
      <c r="T53" s="9" t="e">
        <f>T52/T1</f>
        <v>#DIV/0!</v>
      </c>
      <c r="U53" s="9" t="e">
        <f>U52/T1</f>
        <v>#DIV/0!</v>
      </c>
      <c r="V53" s="9" t="e">
        <f>V52/T1</f>
        <v>#DIV/0!</v>
      </c>
      <c r="W53" s="9" t="e">
        <f>W52/T1</f>
        <v>#DIV/0!</v>
      </c>
      <c r="X53" s="9" t="e">
        <f>X52/T1</f>
        <v>#DIV/0!</v>
      </c>
      <c r="Y53" s="9" t="e">
        <f>Y52/T1</f>
        <v>#DIV/0!</v>
      </c>
      <c r="Z53" s="9" t="e">
        <f>Z52/T1</f>
        <v>#DIV/0!</v>
      </c>
      <c r="AA53" s="9" t="e">
        <f>AA52/T1</f>
        <v>#DIV/0!</v>
      </c>
      <c r="AB53" s="9" t="e">
        <f>AB52/T1</f>
        <v>#DIV/0!</v>
      </c>
      <c r="AC53" s="9" t="e">
        <f>AC52/T1</f>
        <v>#DIV/0!</v>
      </c>
      <c r="AD53" s="9" t="e">
        <f>AD52/T1</f>
        <v>#DIV/0!</v>
      </c>
      <c r="AE53" s="9" t="e">
        <f>AE52/T1</f>
        <v>#DIV/0!</v>
      </c>
      <c r="AF53" s="12" t="e">
        <f>AF52/T1</f>
        <v>#DIV/0!</v>
      </c>
      <c r="AG53" s="14" t="e">
        <f>AG52/T1</f>
        <v>#DIV/0!</v>
      </c>
      <c r="AH53" s="26" t="s">
        <v>16</v>
      </c>
      <c r="AI53" s="57" t="e">
        <f>AI52/T1</f>
        <v>#DIV/0!</v>
      </c>
      <c r="AJ53" s="100" t="e">
        <f>AJ52/T1</f>
        <v>#DIV/0!</v>
      </c>
      <c r="AK53" s="64" t="e">
        <f>AK52/T1</f>
        <v>#DIV/0!</v>
      </c>
      <c r="AL53" s="41" t="e">
        <f>AL52/T1</f>
        <v>#DIV/0!</v>
      </c>
    </row>
    <row r="54" spans="2:33" ht="13.5">
      <c r="B54" s="24" t="s">
        <v>21</v>
      </c>
      <c r="C54" s="44">
        <f>Z1*C52/1000</f>
        <v>0</v>
      </c>
      <c r="D54" s="10">
        <f>Z1*D52/1000</f>
        <v>0</v>
      </c>
      <c r="E54" s="10">
        <f>Z1*E52/1000</f>
        <v>0</v>
      </c>
      <c r="F54" s="10">
        <f>Z1*F52/1000</f>
        <v>0</v>
      </c>
      <c r="G54" s="10">
        <f>Z1*G52/1000</f>
        <v>0</v>
      </c>
      <c r="H54" s="10">
        <f>Z1*H52/1000</f>
        <v>0</v>
      </c>
      <c r="I54" s="10">
        <f>Z1*I52/1000</f>
        <v>0</v>
      </c>
      <c r="J54" s="10">
        <f>Z1*J52/1000</f>
        <v>0</v>
      </c>
      <c r="K54" s="10">
        <f>Z1*K52/1000</f>
        <v>0</v>
      </c>
      <c r="L54" s="10">
        <f>Z1*L52/1000</f>
        <v>0</v>
      </c>
      <c r="M54" s="10">
        <f>Z1*M52/1000</f>
        <v>0</v>
      </c>
      <c r="N54" s="10">
        <f>Z1*N52/1000</f>
        <v>0</v>
      </c>
      <c r="O54" s="10">
        <f>Z1*O52/1000</f>
        <v>0</v>
      </c>
      <c r="P54" s="10">
        <f>Z1*P52/1000</f>
        <v>0</v>
      </c>
      <c r="Q54" s="10">
        <f>Z1*Q52/1000</f>
        <v>0</v>
      </c>
      <c r="R54" s="10">
        <f>Z1*R52/1000</f>
        <v>0</v>
      </c>
      <c r="S54" s="10">
        <f>Z1*S52/1000</f>
        <v>0</v>
      </c>
      <c r="T54" s="10">
        <f>Z1*T52/1000</f>
        <v>0</v>
      </c>
      <c r="U54" s="10">
        <f>Z1*U52/1000</f>
        <v>0</v>
      </c>
      <c r="V54" s="10">
        <f>Z1*V52/1000</f>
        <v>0</v>
      </c>
      <c r="W54" s="10">
        <f>Z1*W52/1000</f>
        <v>0</v>
      </c>
      <c r="X54" s="10">
        <f>Z1*X52/1000</f>
        <v>0</v>
      </c>
      <c r="Y54" s="10">
        <f>Z1*Y52/1000</f>
        <v>0</v>
      </c>
      <c r="Z54" s="10">
        <f>Z1*Z52/1000</f>
        <v>0</v>
      </c>
      <c r="AA54" s="10">
        <f>Z1*AA52/1000</f>
        <v>0</v>
      </c>
      <c r="AB54" s="10">
        <f>Z1*AB52/1000</f>
        <v>0</v>
      </c>
      <c r="AC54" s="10">
        <f>Z1*AC52/1000</f>
        <v>0</v>
      </c>
      <c r="AD54" s="10">
        <f>Z1*AD52/1000</f>
        <v>0</v>
      </c>
      <c r="AE54" s="10">
        <f>Z1*AE52/1000</f>
        <v>0</v>
      </c>
      <c r="AF54" s="60">
        <f>Z1*AF52/1000</f>
        <v>0</v>
      </c>
      <c r="AG54" s="15">
        <f>Z1*AG52/1000</f>
        <v>0</v>
      </c>
    </row>
    <row r="55" spans="2:33" ht="14.25" thickBot="1">
      <c r="B55" s="26" t="s">
        <v>26</v>
      </c>
      <c r="C55" s="45" t="e">
        <f>C54/T1</f>
        <v>#DIV/0!</v>
      </c>
      <c r="D55" s="17" t="e">
        <f>D54/T1</f>
        <v>#DIV/0!</v>
      </c>
      <c r="E55" s="17" t="e">
        <f>E54/T1</f>
        <v>#DIV/0!</v>
      </c>
      <c r="F55" s="17" t="e">
        <f>F54/T1</f>
        <v>#DIV/0!</v>
      </c>
      <c r="G55" s="17" t="e">
        <f>G54/T1</f>
        <v>#DIV/0!</v>
      </c>
      <c r="H55" s="17" t="e">
        <f>H54/T1</f>
        <v>#DIV/0!</v>
      </c>
      <c r="I55" s="17" t="e">
        <f>I54/T1</f>
        <v>#DIV/0!</v>
      </c>
      <c r="J55" s="17" t="e">
        <f>J54/T1</f>
        <v>#DIV/0!</v>
      </c>
      <c r="K55" s="17" t="e">
        <f>K54/T1</f>
        <v>#DIV/0!</v>
      </c>
      <c r="L55" s="17" t="e">
        <f>L54/T1</f>
        <v>#DIV/0!</v>
      </c>
      <c r="M55" s="17" t="e">
        <f>M54/T1</f>
        <v>#DIV/0!</v>
      </c>
      <c r="N55" s="17" t="e">
        <f>N54/T1</f>
        <v>#DIV/0!</v>
      </c>
      <c r="O55" s="17" t="e">
        <f>O54/T1</f>
        <v>#DIV/0!</v>
      </c>
      <c r="P55" s="17" t="e">
        <f>P54/T1</f>
        <v>#DIV/0!</v>
      </c>
      <c r="Q55" s="17" t="e">
        <f>Q54/T1</f>
        <v>#DIV/0!</v>
      </c>
      <c r="R55" s="17" t="e">
        <f>R54/T1</f>
        <v>#DIV/0!</v>
      </c>
      <c r="S55" s="17" t="e">
        <f>S54/T1</f>
        <v>#DIV/0!</v>
      </c>
      <c r="T55" s="17" t="e">
        <f>T54/T1</f>
        <v>#DIV/0!</v>
      </c>
      <c r="U55" s="17" t="e">
        <f>U54/T1</f>
        <v>#DIV/0!</v>
      </c>
      <c r="V55" s="17" t="e">
        <f>V54/T1</f>
        <v>#DIV/0!</v>
      </c>
      <c r="W55" s="17" t="e">
        <f>W54/T1</f>
        <v>#DIV/0!</v>
      </c>
      <c r="X55" s="17" t="e">
        <f>X54/T1</f>
        <v>#DIV/0!</v>
      </c>
      <c r="Y55" s="17" t="e">
        <f>Y54/T1</f>
        <v>#DIV/0!</v>
      </c>
      <c r="Z55" s="17" t="e">
        <f>Z54/T1</f>
        <v>#DIV/0!</v>
      </c>
      <c r="AA55" s="17" t="e">
        <f>AA54/T1</f>
        <v>#DIV/0!</v>
      </c>
      <c r="AB55" s="17" t="e">
        <f>AB54/T1</f>
        <v>#DIV/0!</v>
      </c>
      <c r="AC55" s="17" t="e">
        <f>AC54/T1</f>
        <v>#DIV/0!</v>
      </c>
      <c r="AD55" s="17" t="e">
        <f>AD54/T1</f>
        <v>#DIV/0!</v>
      </c>
      <c r="AE55" s="17" t="e">
        <f>AE54/T1</f>
        <v>#DIV/0!</v>
      </c>
      <c r="AF55" s="70" t="e">
        <f>AF54/T1</f>
        <v>#DIV/0!</v>
      </c>
      <c r="AG55" s="18" t="e">
        <f>AG54/T1</f>
        <v>#DIV/0!</v>
      </c>
    </row>
  </sheetData>
  <sheetProtection/>
  <mergeCells count="16">
    <mergeCell ref="A5:A6"/>
    <mergeCell ref="B5:B6"/>
    <mergeCell ref="C1:K1"/>
    <mergeCell ref="L1:M1"/>
    <mergeCell ref="N1:O1"/>
    <mergeCell ref="AH5:AH6"/>
    <mergeCell ref="AI5:AJ5"/>
    <mergeCell ref="AK5:AL5"/>
    <mergeCell ref="X1:Y1"/>
    <mergeCell ref="C3:G3"/>
    <mergeCell ref="H3:J3"/>
    <mergeCell ref="S3:W3"/>
    <mergeCell ref="X3:Z3"/>
    <mergeCell ref="Q1:R1"/>
    <mergeCell ref="T1:U1"/>
    <mergeCell ref="Z1:AB1"/>
  </mergeCells>
  <printOptions/>
  <pageMargins left="0.7" right="0.35" top="0.38" bottom="0.31" header="0.16" footer="0.22"/>
  <pageSetup horizontalDpi="600" verticalDpi="600" orientation="landscape" paperSize="12" r:id="rId1"/>
</worksheet>
</file>

<file path=xl/worksheets/sheet9.xml><?xml version="1.0" encoding="utf-8"?>
<worksheet xmlns="http://schemas.openxmlformats.org/spreadsheetml/2006/main" xmlns:r="http://schemas.openxmlformats.org/officeDocument/2006/relationships">
  <dimension ref="A1:AL55"/>
  <sheetViews>
    <sheetView zoomScalePageLayoutView="0" workbookViewId="0" topLeftCell="C1">
      <selection activeCell="C7" sqref="C7:D8"/>
    </sheetView>
  </sheetViews>
  <sheetFormatPr defaultColWidth="9.140625" defaultRowHeight="15"/>
  <cols>
    <col min="1" max="1" width="3.28125" style="2" customWidth="1"/>
    <col min="2" max="2" width="10.421875" style="2" customWidth="1"/>
    <col min="3" max="33" width="3.7109375" style="2" customWidth="1"/>
    <col min="34" max="34" width="8.7109375" style="2" customWidth="1"/>
    <col min="35" max="38" width="8.140625" style="2" customWidth="1"/>
    <col min="39" max="16384" width="9.00390625" style="2" customWidth="1"/>
  </cols>
  <sheetData>
    <row r="1" spans="2:29" ht="21.75" thickBot="1">
      <c r="B1" s="1" t="s">
        <v>75</v>
      </c>
      <c r="C1" s="140">
        <f>'学級用記録票４月分'!C1:K1</f>
        <v>0</v>
      </c>
      <c r="D1" s="141"/>
      <c r="E1" s="141"/>
      <c r="F1" s="141"/>
      <c r="G1" s="141"/>
      <c r="H1" s="141"/>
      <c r="I1" s="141"/>
      <c r="J1" s="141"/>
      <c r="K1" s="142"/>
      <c r="L1" s="157" t="s">
        <v>4</v>
      </c>
      <c r="M1" s="158"/>
      <c r="N1" s="140">
        <f>'学級用記録票４月分'!N1:O1</f>
        <v>0</v>
      </c>
      <c r="O1" s="142"/>
      <c r="P1" s="28" t="s">
        <v>5</v>
      </c>
      <c r="Q1" s="140">
        <f>'学級用記録票４月分'!Q1:R1</f>
        <v>0</v>
      </c>
      <c r="R1" s="142"/>
      <c r="S1" s="28" t="s">
        <v>6</v>
      </c>
      <c r="T1" s="140">
        <f>'学級用記録票４月分'!T1:U1</f>
        <v>0</v>
      </c>
      <c r="U1" s="142"/>
      <c r="V1" s="28" t="s">
        <v>7</v>
      </c>
      <c r="W1" s="28"/>
      <c r="X1" s="151" t="s">
        <v>8</v>
      </c>
      <c r="Y1" s="152"/>
      <c r="Z1" s="140">
        <f>'学級用記録票４月分'!Z1:AB1</f>
        <v>0</v>
      </c>
      <c r="AA1" s="141"/>
      <c r="AB1" s="142"/>
      <c r="AC1" s="28" t="s">
        <v>9</v>
      </c>
    </row>
    <row r="2" ht="5.25" customHeight="1" thickBot="1"/>
    <row r="3" spans="3:27" ht="21" customHeight="1" thickBot="1" thickTop="1">
      <c r="C3" s="143" t="s">
        <v>11</v>
      </c>
      <c r="D3" s="143"/>
      <c r="E3" s="143"/>
      <c r="F3" s="143"/>
      <c r="G3" s="143"/>
      <c r="H3" s="144">
        <f>AL52</f>
        <v>0</v>
      </c>
      <c r="I3" s="144"/>
      <c r="J3" s="144"/>
      <c r="K3" s="29" t="s">
        <v>10</v>
      </c>
      <c r="O3" s="30"/>
      <c r="P3" s="30"/>
      <c r="Q3" s="30"/>
      <c r="R3" s="30"/>
      <c r="S3" s="145" t="s">
        <v>12</v>
      </c>
      <c r="T3" s="146"/>
      <c r="U3" s="146"/>
      <c r="V3" s="146"/>
      <c r="W3" s="147"/>
      <c r="X3" s="148" t="e">
        <f>ROUNDDOWN(AL53,2)</f>
        <v>#DIV/0!</v>
      </c>
      <c r="Y3" s="149"/>
      <c r="Z3" s="150"/>
      <c r="AA3" s="29" t="s">
        <v>10</v>
      </c>
    </row>
    <row r="4" ht="8.25" customHeight="1" thickBot="1" thickTop="1"/>
    <row r="5" spans="1:38" ht="13.5">
      <c r="A5" s="164" t="s">
        <v>0</v>
      </c>
      <c r="B5" s="166" t="s">
        <v>2</v>
      </c>
      <c r="C5" s="19">
        <v>1</v>
      </c>
      <c r="D5" s="8">
        <v>2</v>
      </c>
      <c r="E5" s="8">
        <v>3</v>
      </c>
      <c r="F5" s="8">
        <v>4</v>
      </c>
      <c r="G5" s="8">
        <v>5</v>
      </c>
      <c r="H5" s="8">
        <v>6</v>
      </c>
      <c r="I5" s="8">
        <v>7</v>
      </c>
      <c r="J5" s="31">
        <v>8</v>
      </c>
      <c r="K5" s="8">
        <v>9</v>
      </c>
      <c r="L5" s="8">
        <v>10</v>
      </c>
      <c r="M5" s="8">
        <v>11</v>
      </c>
      <c r="N5" s="8">
        <v>12</v>
      </c>
      <c r="O5" s="8">
        <v>13</v>
      </c>
      <c r="P5" s="8">
        <v>14</v>
      </c>
      <c r="Q5" s="8">
        <v>15</v>
      </c>
      <c r="R5" s="31">
        <v>16</v>
      </c>
      <c r="S5" s="31">
        <v>17</v>
      </c>
      <c r="T5" s="8">
        <v>18</v>
      </c>
      <c r="U5" s="8">
        <v>19</v>
      </c>
      <c r="V5" s="8">
        <v>20</v>
      </c>
      <c r="W5" s="8">
        <v>21</v>
      </c>
      <c r="X5" s="31">
        <v>22</v>
      </c>
      <c r="Y5" s="31">
        <v>23</v>
      </c>
      <c r="Z5" s="8">
        <v>24</v>
      </c>
      <c r="AA5" s="8">
        <v>25</v>
      </c>
      <c r="AB5" s="8">
        <v>26</v>
      </c>
      <c r="AC5" s="8">
        <v>27</v>
      </c>
      <c r="AD5" s="8">
        <v>28</v>
      </c>
      <c r="AE5" s="8">
        <v>29</v>
      </c>
      <c r="AF5" s="11">
        <v>30</v>
      </c>
      <c r="AG5" s="13">
        <v>31</v>
      </c>
      <c r="AH5" s="159" t="s">
        <v>2</v>
      </c>
      <c r="AI5" s="138" t="s">
        <v>74</v>
      </c>
      <c r="AJ5" s="161"/>
      <c r="AK5" s="162" t="s">
        <v>76</v>
      </c>
      <c r="AL5" s="163"/>
    </row>
    <row r="6" spans="1:38" ht="14.25" thickBot="1">
      <c r="A6" s="165"/>
      <c r="B6" s="167"/>
      <c r="C6" s="76"/>
      <c r="D6" s="85"/>
      <c r="E6" s="78"/>
      <c r="F6" s="85"/>
      <c r="G6" s="78"/>
      <c r="H6" s="85"/>
      <c r="I6" s="85"/>
      <c r="J6" s="85"/>
      <c r="K6" s="85"/>
      <c r="L6" s="85"/>
      <c r="M6" s="85"/>
      <c r="N6" s="85"/>
      <c r="O6" s="85"/>
      <c r="P6" s="85"/>
      <c r="Q6" s="85"/>
      <c r="R6" s="85"/>
      <c r="S6" s="85"/>
      <c r="T6" s="85"/>
      <c r="U6" s="85"/>
      <c r="V6" s="85"/>
      <c r="W6" s="85"/>
      <c r="X6" s="85"/>
      <c r="Y6" s="85"/>
      <c r="Z6" s="85"/>
      <c r="AA6" s="85"/>
      <c r="AB6" s="85"/>
      <c r="AC6" s="85"/>
      <c r="AD6" s="85"/>
      <c r="AE6" s="78"/>
      <c r="AF6" s="85"/>
      <c r="AG6" s="81"/>
      <c r="AH6" s="160"/>
      <c r="AI6" s="52" t="s">
        <v>14</v>
      </c>
      <c r="AJ6" s="59" t="s">
        <v>15</v>
      </c>
      <c r="AK6" s="61" t="s">
        <v>20</v>
      </c>
      <c r="AL6" s="32" t="s">
        <v>22</v>
      </c>
    </row>
    <row r="7" spans="1:38" ht="13.5">
      <c r="A7" s="46">
        <v>1</v>
      </c>
      <c r="B7" s="49">
        <f>'学級用記録票４月分'!B7</f>
        <v>0</v>
      </c>
      <c r="C7" s="34"/>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67"/>
      <c r="AG7" s="3"/>
      <c r="AH7" s="53">
        <f>B7</f>
        <v>0</v>
      </c>
      <c r="AI7" s="27">
        <f>SUM(C7:AG7)</f>
        <v>0</v>
      </c>
      <c r="AJ7" s="91">
        <f>Z1*AI7/1000</f>
        <v>0</v>
      </c>
      <c r="AK7" s="62">
        <f>AI7+'学級用記録票１０月分'!AK7</f>
        <v>0</v>
      </c>
      <c r="AL7" s="96">
        <f>AK7*Z1/1000</f>
        <v>0</v>
      </c>
    </row>
    <row r="8" spans="1:38" ht="13.5">
      <c r="A8" s="47">
        <v>2</v>
      </c>
      <c r="B8" s="50">
        <f>'学級用記録票４月分'!B8</f>
        <v>0</v>
      </c>
      <c r="C8" s="37"/>
      <c r="D8" s="38"/>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68"/>
      <c r="AG8" s="5"/>
      <c r="AH8" s="54">
        <f aca="true" t="shared" si="0" ref="AH8:AH51">B8</f>
        <v>0</v>
      </c>
      <c r="AI8" s="4">
        <f aca="true" t="shared" si="1" ref="AI8:AI51">SUM(C8:AG8)</f>
        <v>0</v>
      </c>
      <c r="AJ8" s="92">
        <f>Z1*AI8/1000</f>
        <v>0</v>
      </c>
      <c r="AK8" s="63">
        <f>AI8+'学級用記録票１０月分'!AK8</f>
        <v>0</v>
      </c>
      <c r="AL8" s="97">
        <f>AK8*Z1/1000</f>
        <v>0</v>
      </c>
    </row>
    <row r="9" spans="1:38" ht="13.5">
      <c r="A9" s="47">
        <v>3</v>
      </c>
      <c r="B9" s="50">
        <f>'学級用記録票４月分'!B9</f>
        <v>0</v>
      </c>
      <c r="C9" s="37"/>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68"/>
      <c r="AG9" s="5"/>
      <c r="AH9" s="54">
        <f t="shared" si="0"/>
        <v>0</v>
      </c>
      <c r="AI9" s="4">
        <f t="shared" si="1"/>
        <v>0</v>
      </c>
      <c r="AJ9" s="92">
        <f>Z1*AI9/1000</f>
        <v>0</v>
      </c>
      <c r="AK9" s="62">
        <f>AI9+'学級用記録票１０月分'!AK9</f>
        <v>0</v>
      </c>
      <c r="AL9" s="97">
        <f>AK9*Z1/1000</f>
        <v>0</v>
      </c>
    </row>
    <row r="10" spans="1:38" ht="13.5">
      <c r="A10" s="47">
        <v>4</v>
      </c>
      <c r="B10" s="50">
        <f>'学級用記録票４月分'!B10</f>
        <v>0</v>
      </c>
      <c r="C10" s="37"/>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68"/>
      <c r="AG10" s="5"/>
      <c r="AH10" s="54">
        <f t="shared" si="0"/>
        <v>0</v>
      </c>
      <c r="AI10" s="4">
        <f t="shared" si="1"/>
        <v>0</v>
      </c>
      <c r="AJ10" s="92">
        <f>Z1*AI10/1000</f>
        <v>0</v>
      </c>
      <c r="AK10" s="63">
        <f>AI10+'学級用記録票１０月分'!AK10</f>
        <v>0</v>
      </c>
      <c r="AL10" s="97">
        <f>AK10*Z1/1000</f>
        <v>0</v>
      </c>
    </row>
    <row r="11" spans="1:38" ht="13.5">
      <c r="A11" s="47">
        <v>5</v>
      </c>
      <c r="B11" s="50">
        <f>'学級用記録票４月分'!B11</f>
        <v>0</v>
      </c>
      <c r="C11" s="37"/>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68"/>
      <c r="AG11" s="5"/>
      <c r="AH11" s="54">
        <f t="shared" si="0"/>
        <v>0</v>
      </c>
      <c r="AI11" s="4">
        <f t="shared" si="1"/>
        <v>0</v>
      </c>
      <c r="AJ11" s="92">
        <f>Z1*AI11/1000</f>
        <v>0</v>
      </c>
      <c r="AK11" s="62">
        <f>AI11+'学級用記録票１０月分'!AK11</f>
        <v>0</v>
      </c>
      <c r="AL11" s="97">
        <f>AK11*Z1/1000</f>
        <v>0</v>
      </c>
    </row>
    <row r="12" spans="1:38" ht="13.5">
      <c r="A12" s="47">
        <v>6</v>
      </c>
      <c r="B12" s="50">
        <f>'学級用記録票４月分'!B12</f>
        <v>0</v>
      </c>
      <c r="C12" s="37"/>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68"/>
      <c r="AG12" s="5"/>
      <c r="AH12" s="54">
        <f t="shared" si="0"/>
        <v>0</v>
      </c>
      <c r="AI12" s="4">
        <f t="shared" si="1"/>
        <v>0</v>
      </c>
      <c r="AJ12" s="92">
        <f>Z1*AI12/1000</f>
        <v>0</v>
      </c>
      <c r="AK12" s="63">
        <f>AI12+'学級用記録票１０月分'!AK12</f>
        <v>0</v>
      </c>
      <c r="AL12" s="97">
        <f>AK12*Z1/1000</f>
        <v>0</v>
      </c>
    </row>
    <row r="13" spans="1:38" ht="13.5">
      <c r="A13" s="47">
        <v>7</v>
      </c>
      <c r="B13" s="50">
        <f>'学級用記録票４月分'!B13</f>
        <v>0</v>
      </c>
      <c r="C13" s="37"/>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68"/>
      <c r="AG13" s="5"/>
      <c r="AH13" s="54">
        <f t="shared" si="0"/>
        <v>0</v>
      </c>
      <c r="AI13" s="4">
        <f t="shared" si="1"/>
        <v>0</v>
      </c>
      <c r="AJ13" s="92">
        <f>Z1*AI13/1000</f>
        <v>0</v>
      </c>
      <c r="AK13" s="62">
        <f>AI13+'学級用記録票１０月分'!AK13</f>
        <v>0</v>
      </c>
      <c r="AL13" s="97">
        <f>AK13*Z1/1000</f>
        <v>0</v>
      </c>
    </row>
    <row r="14" spans="1:38" ht="13.5">
      <c r="A14" s="47">
        <v>8</v>
      </c>
      <c r="B14" s="50">
        <f>'学級用記録票４月分'!B14</f>
        <v>0</v>
      </c>
      <c r="C14" s="37"/>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68"/>
      <c r="AG14" s="5"/>
      <c r="AH14" s="54">
        <f t="shared" si="0"/>
        <v>0</v>
      </c>
      <c r="AI14" s="4">
        <f t="shared" si="1"/>
        <v>0</v>
      </c>
      <c r="AJ14" s="92">
        <f>Z1*AI14/1000</f>
        <v>0</v>
      </c>
      <c r="AK14" s="63">
        <f>AI14+'学級用記録票１０月分'!AK14</f>
        <v>0</v>
      </c>
      <c r="AL14" s="97">
        <f>AK14*Z1/1000</f>
        <v>0</v>
      </c>
    </row>
    <row r="15" spans="1:38" ht="13.5">
      <c r="A15" s="47">
        <v>9</v>
      </c>
      <c r="B15" s="50">
        <f>'学級用記録票４月分'!B15</f>
        <v>0</v>
      </c>
      <c r="C15" s="37"/>
      <c r="D15" s="38"/>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68"/>
      <c r="AG15" s="5"/>
      <c r="AH15" s="54">
        <f t="shared" si="0"/>
        <v>0</v>
      </c>
      <c r="AI15" s="4">
        <f t="shared" si="1"/>
        <v>0</v>
      </c>
      <c r="AJ15" s="92">
        <f>Z1*AI15/1000</f>
        <v>0</v>
      </c>
      <c r="AK15" s="62">
        <f>AI15+'学級用記録票１０月分'!AK15</f>
        <v>0</v>
      </c>
      <c r="AL15" s="97">
        <f>AK15*Z1/1000</f>
        <v>0</v>
      </c>
    </row>
    <row r="16" spans="1:38" ht="13.5">
      <c r="A16" s="47">
        <v>10</v>
      </c>
      <c r="B16" s="50">
        <f>'学級用記録票４月分'!B16</f>
        <v>0</v>
      </c>
      <c r="C16" s="37"/>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68"/>
      <c r="AG16" s="5"/>
      <c r="AH16" s="54">
        <f t="shared" si="0"/>
        <v>0</v>
      </c>
      <c r="AI16" s="4">
        <f t="shared" si="1"/>
        <v>0</v>
      </c>
      <c r="AJ16" s="92">
        <f>Z1*AI16/1000</f>
        <v>0</v>
      </c>
      <c r="AK16" s="63">
        <f>AI16+'学級用記録票１０月分'!AK16</f>
        <v>0</v>
      </c>
      <c r="AL16" s="97">
        <f>AK16*Z1/1000</f>
        <v>0</v>
      </c>
    </row>
    <row r="17" spans="1:38" ht="13.5">
      <c r="A17" s="47">
        <v>11</v>
      </c>
      <c r="B17" s="50">
        <f>'学級用記録票４月分'!B17</f>
        <v>0</v>
      </c>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68"/>
      <c r="AG17" s="5"/>
      <c r="AH17" s="54">
        <f t="shared" si="0"/>
        <v>0</v>
      </c>
      <c r="AI17" s="4">
        <f t="shared" si="1"/>
        <v>0</v>
      </c>
      <c r="AJ17" s="92">
        <f>Z1*AI17/1000</f>
        <v>0</v>
      </c>
      <c r="AK17" s="62">
        <f>AI17+'学級用記録票１０月分'!AK17</f>
        <v>0</v>
      </c>
      <c r="AL17" s="97">
        <f>AK17*Z1/1000</f>
        <v>0</v>
      </c>
    </row>
    <row r="18" spans="1:38" ht="13.5">
      <c r="A18" s="47">
        <v>12</v>
      </c>
      <c r="B18" s="50">
        <f>'学級用記録票４月分'!B18</f>
        <v>0</v>
      </c>
      <c r="C18" s="37"/>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68"/>
      <c r="AG18" s="5"/>
      <c r="AH18" s="54">
        <f t="shared" si="0"/>
        <v>0</v>
      </c>
      <c r="AI18" s="4">
        <f t="shared" si="1"/>
        <v>0</v>
      </c>
      <c r="AJ18" s="92">
        <f>Z1*AI18/1000</f>
        <v>0</v>
      </c>
      <c r="AK18" s="63">
        <f>AI18+'学級用記録票１０月分'!AK18</f>
        <v>0</v>
      </c>
      <c r="AL18" s="97">
        <f>AK18*Z1/1000</f>
        <v>0</v>
      </c>
    </row>
    <row r="19" spans="1:38" ht="13.5">
      <c r="A19" s="47">
        <v>13</v>
      </c>
      <c r="B19" s="50">
        <f>'学級用記録票４月分'!B19</f>
        <v>0</v>
      </c>
      <c r="C19" s="37"/>
      <c r="D19" s="38"/>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68"/>
      <c r="AG19" s="5"/>
      <c r="AH19" s="54">
        <f t="shared" si="0"/>
        <v>0</v>
      </c>
      <c r="AI19" s="4">
        <f t="shared" si="1"/>
        <v>0</v>
      </c>
      <c r="AJ19" s="92">
        <f>Z1*AI19/1000</f>
        <v>0</v>
      </c>
      <c r="AK19" s="62">
        <f>AI19+'学級用記録票１０月分'!AK19</f>
        <v>0</v>
      </c>
      <c r="AL19" s="97">
        <f>AK19*Z1/1000</f>
        <v>0</v>
      </c>
    </row>
    <row r="20" spans="1:38" ht="13.5">
      <c r="A20" s="47">
        <v>14</v>
      </c>
      <c r="B20" s="50">
        <f>'学級用記録票４月分'!B20</f>
        <v>0</v>
      </c>
      <c r="C20" s="37"/>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68"/>
      <c r="AG20" s="5"/>
      <c r="AH20" s="54">
        <f t="shared" si="0"/>
        <v>0</v>
      </c>
      <c r="AI20" s="4">
        <f t="shared" si="1"/>
        <v>0</v>
      </c>
      <c r="AJ20" s="92">
        <f>Z1*AI20/1000</f>
        <v>0</v>
      </c>
      <c r="AK20" s="63">
        <f>AI20+'学級用記録票１０月分'!AK20</f>
        <v>0</v>
      </c>
      <c r="AL20" s="97">
        <f>AK20*Z1/1000</f>
        <v>0</v>
      </c>
    </row>
    <row r="21" spans="1:38" ht="13.5">
      <c r="A21" s="47">
        <v>15</v>
      </c>
      <c r="B21" s="50">
        <f>'学級用記録票４月分'!B21</f>
        <v>0</v>
      </c>
      <c r="C21" s="37"/>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68"/>
      <c r="AG21" s="5"/>
      <c r="AH21" s="54">
        <f t="shared" si="0"/>
        <v>0</v>
      </c>
      <c r="AI21" s="4">
        <f t="shared" si="1"/>
        <v>0</v>
      </c>
      <c r="AJ21" s="92">
        <f>Z1*AI21/1000</f>
        <v>0</v>
      </c>
      <c r="AK21" s="62">
        <f>AI21+'学級用記録票１０月分'!AK21</f>
        <v>0</v>
      </c>
      <c r="AL21" s="97">
        <f>AK21*Z1/1000</f>
        <v>0</v>
      </c>
    </row>
    <row r="22" spans="1:38" ht="13.5">
      <c r="A22" s="47">
        <v>16</v>
      </c>
      <c r="B22" s="50">
        <f>'学級用記録票４月分'!B22</f>
        <v>0</v>
      </c>
      <c r="C22" s="3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68"/>
      <c r="AG22" s="5"/>
      <c r="AH22" s="54">
        <f t="shared" si="0"/>
        <v>0</v>
      </c>
      <c r="AI22" s="4">
        <f t="shared" si="1"/>
        <v>0</v>
      </c>
      <c r="AJ22" s="92">
        <f>Z1*AI22/1000</f>
        <v>0</v>
      </c>
      <c r="AK22" s="63">
        <f>AI22+'学級用記録票１０月分'!AK22</f>
        <v>0</v>
      </c>
      <c r="AL22" s="97">
        <f>AK22*Z1/1000</f>
        <v>0</v>
      </c>
    </row>
    <row r="23" spans="1:38" ht="13.5">
      <c r="A23" s="47">
        <v>17</v>
      </c>
      <c r="B23" s="50">
        <f>'学級用記録票４月分'!B23</f>
        <v>0</v>
      </c>
      <c r="C23" s="37"/>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68"/>
      <c r="AG23" s="5"/>
      <c r="AH23" s="54">
        <f t="shared" si="0"/>
        <v>0</v>
      </c>
      <c r="AI23" s="4">
        <f t="shared" si="1"/>
        <v>0</v>
      </c>
      <c r="AJ23" s="92">
        <f>Z1*AI23/1000</f>
        <v>0</v>
      </c>
      <c r="AK23" s="62">
        <f>AI23+'学級用記録票１０月分'!AK23</f>
        <v>0</v>
      </c>
      <c r="AL23" s="97">
        <f>AK23*Z1/1000</f>
        <v>0</v>
      </c>
    </row>
    <row r="24" spans="1:38" ht="13.5">
      <c r="A24" s="47">
        <v>18</v>
      </c>
      <c r="B24" s="50">
        <f>'学級用記録票４月分'!B24</f>
        <v>0</v>
      </c>
      <c r="C24" s="37"/>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68"/>
      <c r="AG24" s="5"/>
      <c r="AH24" s="54">
        <f t="shared" si="0"/>
        <v>0</v>
      </c>
      <c r="AI24" s="4">
        <f t="shared" si="1"/>
        <v>0</v>
      </c>
      <c r="AJ24" s="92">
        <f>Z1*AI24/1000</f>
        <v>0</v>
      </c>
      <c r="AK24" s="63">
        <f>AI24+'学級用記録票１０月分'!AK24</f>
        <v>0</v>
      </c>
      <c r="AL24" s="97">
        <f>AK24*Z1/1000</f>
        <v>0</v>
      </c>
    </row>
    <row r="25" spans="1:38" ht="13.5">
      <c r="A25" s="47">
        <v>19</v>
      </c>
      <c r="B25" s="50">
        <f>'学級用記録票４月分'!B25</f>
        <v>0</v>
      </c>
      <c r="C25" s="37"/>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68"/>
      <c r="AG25" s="5"/>
      <c r="AH25" s="54">
        <f t="shared" si="0"/>
        <v>0</v>
      </c>
      <c r="AI25" s="4">
        <f t="shared" si="1"/>
        <v>0</v>
      </c>
      <c r="AJ25" s="92">
        <f>Z1*AI25/1000</f>
        <v>0</v>
      </c>
      <c r="AK25" s="62">
        <f>AI25+'学級用記録票１０月分'!AK25</f>
        <v>0</v>
      </c>
      <c r="AL25" s="97">
        <f>AK25*Z1/1000</f>
        <v>0</v>
      </c>
    </row>
    <row r="26" spans="1:38" ht="13.5">
      <c r="A26" s="47">
        <v>20</v>
      </c>
      <c r="B26" s="50">
        <f>'学級用記録票４月分'!B26</f>
        <v>0</v>
      </c>
      <c r="C26" s="37"/>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68"/>
      <c r="AG26" s="5"/>
      <c r="AH26" s="54">
        <f t="shared" si="0"/>
        <v>0</v>
      </c>
      <c r="AI26" s="4">
        <f t="shared" si="1"/>
        <v>0</v>
      </c>
      <c r="AJ26" s="92">
        <f>Z1*AI26/1000</f>
        <v>0</v>
      </c>
      <c r="AK26" s="63">
        <f>AI26+'学級用記録票１０月分'!AK26</f>
        <v>0</v>
      </c>
      <c r="AL26" s="97">
        <f>AK26*Z1/1000</f>
        <v>0</v>
      </c>
    </row>
    <row r="27" spans="1:38" ht="13.5">
      <c r="A27" s="47">
        <v>21</v>
      </c>
      <c r="B27" s="50">
        <f>'学級用記録票４月分'!B27</f>
        <v>0</v>
      </c>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68"/>
      <c r="AG27" s="5"/>
      <c r="AH27" s="54">
        <f t="shared" si="0"/>
        <v>0</v>
      </c>
      <c r="AI27" s="4">
        <f t="shared" si="1"/>
        <v>0</v>
      </c>
      <c r="AJ27" s="92">
        <f>Z1*AI27/1000</f>
        <v>0</v>
      </c>
      <c r="AK27" s="62">
        <f>AI27+'学級用記録票１０月分'!AK27</f>
        <v>0</v>
      </c>
      <c r="AL27" s="97">
        <f>AK27*Z1/1000</f>
        <v>0</v>
      </c>
    </row>
    <row r="28" spans="1:38" ht="13.5">
      <c r="A28" s="47">
        <v>22</v>
      </c>
      <c r="B28" s="50">
        <f>'学級用記録票４月分'!B28</f>
        <v>0</v>
      </c>
      <c r="C28" s="37"/>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68"/>
      <c r="AG28" s="5"/>
      <c r="AH28" s="54">
        <f t="shared" si="0"/>
        <v>0</v>
      </c>
      <c r="AI28" s="4">
        <f t="shared" si="1"/>
        <v>0</v>
      </c>
      <c r="AJ28" s="92">
        <f>Z1*AI28/1000</f>
        <v>0</v>
      </c>
      <c r="AK28" s="63">
        <f>AI28+'学級用記録票１０月分'!AK28</f>
        <v>0</v>
      </c>
      <c r="AL28" s="97">
        <f>AK28*Z1/1000</f>
        <v>0</v>
      </c>
    </row>
    <row r="29" spans="1:38" ht="13.5">
      <c r="A29" s="47">
        <v>23</v>
      </c>
      <c r="B29" s="50">
        <f>'学級用記録票４月分'!B29</f>
        <v>0</v>
      </c>
      <c r="C29" s="37"/>
      <c r="D29" s="38"/>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68"/>
      <c r="AG29" s="5"/>
      <c r="AH29" s="54">
        <f t="shared" si="0"/>
        <v>0</v>
      </c>
      <c r="AI29" s="4">
        <f t="shared" si="1"/>
        <v>0</v>
      </c>
      <c r="AJ29" s="92">
        <f>Z1*AI29/1000</f>
        <v>0</v>
      </c>
      <c r="AK29" s="62">
        <f>AI29+'学級用記録票１０月分'!AK29</f>
        <v>0</v>
      </c>
      <c r="AL29" s="97">
        <f>AK29*Z1/1000</f>
        <v>0</v>
      </c>
    </row>
    <row r="30" spans="1:38" ht="13.5">
      <c r="A30" s="47">
        <v>24</v>
      </c>
      <c r="B30" s="50">
        <f>'学級用記録票４月分'!B30</f>
        <v>0</v>
      </c>
      <c r="C30" s="37"/>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68"/>
      <c r="AG30" s="5"/>
      <c r="AH30" s="54">
        <f t="shared" si="0"/>
        <v>0</v>
      </c>
      <c r="AI30" s="4">
        <f t="shared" si="1"/>
        <v>0</v>
      </c>
      <c r="AJ30" s="92">
        <f>Z1*AI30/1000</f>
        <v>0</v>
      </c>
      <c r="AK30" s="63">
        <f>AI30+'学級用記録票１０月分'!AK30</f>
        <v>0</v>
      </c>
      <c r="AL30" s="97">
        <f>AK30*Z1/1000</f>
        <v>0</v>
      </c>
    </row>
    <row r="31" spans="1:38" ht="13.5">
      <c r="A31" s="47">
        <v>25</v>
      </c>
      <c r="B31" s="50">
        <f>'学級用記録票４月分'!B31</f>
        <v>0</v>
      </c>
      <c r="C31" s="37"/>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68"/>
      <c r="AG31" s="5"/>
      <c r="AH31" s="54">
        <f t="shared" si="0"/>
        <v>0</v>
      </c>
      <c r="AI31" s="4">
        <f t="shared" si="1"/>
        <v>0</v>
      </c>
      <c r="AJ31" s="92">
        <f>Z1*AI31/1000</f>
        <v>0</v>
      </c>
      <c r="AK31" s="62">
        <f>AI31+'学級用記録票１０月分'!AK31</f>
        <v>0</v>
      </c>
      <c r="AL31" s="97">
        <f>AK31*Z1/1000</f>
        <v>0</v>
      </c>
    </row>
    <row r="32" spans="1:38" ht="13.5">
      <c r="A32" s="47">
        <v>26</v>
      </c>
      <c r="B32" s="50">
        <f>'学級用記録票４月分'!B32</f>
        <v>0</v>
      </c>
      <c r="C32" s="37"/>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68"/>
      <c r="AG32" s="5"/>
      <c r="AH32" s="54">
        <f t="shared" si="0"/>
        <v>0</v>
      </c>
      <c r="AI32" s="4">
        <f t="shared" si="1"/>
        <v>0</v>
      </c>
      <c r="AJ32" s="92">
        <f>Z1*AI32/1000</f>
        <v>0</v>
      </c>
      <c r="AK32" s="63">
        <f>AI32+'学級用記録票１０月分'!AK32</f>
        <v>0</v>
      </c>
      <c r="AL32" s="97">
        <f>AK32*Z1/1000</f>
        <v>0</v>
      </c>
    </row>
    <row r="33" spans="1:38" ht="13.5">
      <c r="A33" s="47">
        <v>27</v>
      </c>
      <c r="B33" s="50">
        <f>'学級用記録票４月分'!B33</f>
        <v>0</v>
      </c>
      <c r="C33" s="37"/>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68"/>
      <c r="AG33" s="5"/>
      <c r="AH33" s="54">
        <f t="shared" si="0"/>
        <v>0</v>
      </c>
      <c r="AI33" s="4">
        <f t="shared" si="1"/>
        <v>0</v>
      </c>
      <c r="AJ33" s="92">
        <f>Z1*AI33/1000</f>
        <v>0</v>
      </c>
      <c r="AK33" s="62">
        <f>AI33+'学級用記録票１０月分'!AK33</f>
        <v>0</v>
      </c>
      <c r="AL33" s="97">
        <f>AK33*Z1/1000</f>
        <v>0</v>
      </c>
    </row>
    <row r="34" spans="1:38" ht="13.5">
      <c r="A34" s="47">
        <v>28</v>
      </c>
      <c r="B34" s="50">
        <f>'学級用記録票４月分'!B34</f>
        <v>0</v>
      </c>
      <c r="C34" s="37"/>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68"/>
      <c r="AG34" s="5"/>
      <c r="AH34" s="54">
        <f t="shared" si="0"/>
        <v>0</v>
      </c>
      <c r="AI34" s="4">
        <f t="shared" si="1"/>
        <v>0</v>
      </c>
      <c r="AJ34" s="92">
        <f>Z1*AI34/1000</f>
        <v>0</v>
      </c>
      <c r="AK34" s="63">
        <f>AI34+'学級用記録票１０月分'!AK34</f>
        <v>0</v>
      </c>
      <c r="AL34" s="97">
        <f>AK34*Z1/1000</f>
        <v>0</v>
      </c>
    </row>
    <row r="35" spans="1:38" ht="13.5">
      <c r="A35" s="47">
        <v>29</v>
      </c>
      <c r="B35" s="50">
        <f>'学級用記録票４月分'!B35</f>
        <v>0</v>
      </c>
      <c r="C35" s="37"/>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68"/>
      <c r="AG35" s="5"/>
      <c r="AH35" s="54">
        <f t="shared" si="0"/>
        <v>0</v>
      </c>
      <c r="AI35" s="4">
        <f t="shared" si="1"/>
        <v>0</v>
      </c>
      <c r="AJ35" s="92">
        <f>Z1*AI35/1000</f>
        <v>0</v>
      </c>
      <c r="AK35" s="62">
        <f>AI35+'学級用記録票１０月分'!AK35</f>
        <v>0</v>
      </c>
      <c r="AL35" s="97">
        <f>AK35*Z1/1000</f>
        <v>0</v>
      </c>
    </row>
    <row r="36" spans="1:38" ht="13.5">
      <c r="A36" s="47">
        <v>30</v>
      </c>
      <c r="B36" s="50">
        <f>'学級用記録票４月分'!B36</f>
        <v>0</v>
      </c>
      <c r="C36" s="37"/>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68"/>
      <c r="AG36" s="5"/>
      <c r="AH36" s="54">
        <f t="shared" si="0"/>
        <v>0</v>
      </c>
      <c r="AI36" s="4">
        <f t="shared" si="1"/>
        <v>0</v>
      </c>
      <c r="AJ36" s="92">
        <f>Z1*AI36/1000</f>
        <v>0</v>
      </c>
      <c r="AK36" s="63">
        <f>AI36+'学級用記録票１０月分'!AK36</f>
        <v>0</v>
      </c>
      <c r="AL36" s="97">
        <f>AK36*Z1/1000</f>
        <v>0</v>
      </c>
    </row>
    <row r="37" spans="1:38" ht="13.5">
      <c r="A37" s="47">
        <v>31</v>
      </c>
      <c r="B37" s="50">
        <f>'学級用記録票４月分'!B37</f>
        <v>0</v>
      </c>
      <c r="C37" s="37"/>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68"/>
      <c r="AG37" s="5"/>
      <c r="AH37" s="54">
        <f t="shared" si="0"/>
        <v>0</v>
      </c>
      <c r="AI37" s="4">
        <f t="shared" si="1"/>
        <v>0</v>
      </c>
      <c r="AJ37" s="92">
        <f>Z1*AI37/1000</f>
        <v>0</v>
      </c>
      <c r="AK37" s="62">
        <f>AI37+'学級用記録票１０月分'!AK37</f>
        <v>0</v>
      </c>
      <c r="AL37" s="97">
        <f>AK37*Z1/1000</f>
        <v>0</v>
      </c>
    </row>
    <row r="38" spans="1:38" ht="13.5">
      <c r="A38" s="47">
        <v>32</v>
      </c>
      <c r="B38" s="50">
        <f>'学級用記録票４月分'!B38</f>
        <v>0</v>
      </c>
      <c r="C38" s="37"/>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68"/>
      <c r="AG38" s="5"/>
      <c r="AH38" s="54">
        <f t="shared" si="0"/>
        <v>0</v>
      </c>
      <c r="AI38" s="4">
        <f t="shared" si="1"/>
        <v>0</v>
      </c>
      <c r="AJ38" s="92">
        <f>Z1*AI38/1000</f>
        <v>0</v>
      </c>
      <c r="AK38" s="63">
        <f>AI38+'学級用記録票１０月分'!AK38</f>
        <v>0</v>
      </c>
      <c r="AL38" s="97">
        <f>AK38*Z1/1000</f>
        <v>0</v>
      </c>
    </row>
    <row r="39" spans="1:38" ht="13.5">
      <c r="A39" s="47">
        <v>33</v>
      </c>
      <c r="B39" s="50">
        <f>'学級用記録票４月分'!B39</f>
        <v>0</v>
      </c>
      <c r="C39" s="37"/>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68"/>
      <c r="AG39" s="5"/>
      <c r="AH39" s="54">
        <f t="shared" si="0"/>
        <v>0</v>
      </c>
      <c r="AI39" s="4">
        <f t="shared" si="1"/>
        <v>0</v>
      </c>
      <c r="AJ39" s="92">
        <f>Z1*AI39/1000</f>
        <v>0</v>
      </c>
      <c r="AK39" s="62">
        <f>AI39+'学級用記録票１０月分'!AK39</f>
        <v>0</v>
      </c>
      <c r="AL39" s="97">
        <f>AK39*Z1/1000</f>
        <v>0</v>
      </c>
    </row>
    <row r="40" spans="1:38" ht="13.5">
      <c r="A40" s="47">
        <v>34</v>
      </c>
      <c r="B40" s="50">
        <f>'学級用記録票４月分'!B40</f>
        <v>0</v>
      </c>
      <c r="C40" s="37"/>
      <c r="D40" s="38"/>
      <c r="E40" s="38"/>
      <c r="F40" s="38"/>
      <c r="G40" s="38"/>
      <c r="H40" s="38"/>
      <c r="I40" s="38"/>
      <c r="J40" s="38"/>
      <c r="K40" s="38"/>
      <c r="L40" s="38"/>
      <c r="M40" s="38"/>
      <c r="N40" s="38"/>
      <c r="O40" s="38"/>
      <c r="P40" s="38"/>
      <c r="Q40" s="38"/>
      <c r="R40" s="38"/>
      <c r="S40" s="38"/>
      <c r="T40" s="38"/>
      <c r="U40" s="38"/>
      <c r="V40" s="38"/>
      <c r="W40" s="38"/>
      <c r="X40" s="38"/>
      <c r="Y40" s="38"/>
      <c r="Z40" s="38"/>
      <c r="AA40" s="38"/>
      <c r="AB40" s="38"/>
      <c r="AC40" s="38"/>
      <c r="AD40" s="38"/>
      <c r="AE40" s="38"/>
      <c r="AF40" s="68"/>
      <c r="AG40" s="5"/>
      <c r="AH40" s="54">
        <f t="shared" si="0"/>
        <v>0</v>
      </c>
      <c r="AI40" s="4">
        <f t="shared" si="1"/>
        <v>0</v>
      </c>
      <c r="AJ40" s="92">
        <f>Z1*AI40/1000</f>
        <v>0</v>
      </c>
      <c r="AK40" s="63">
        <f>AI40+'学級用記録票１０月分'!AK40</f>
        <v>0</v>
      </c>
      <c r="AL40" s="97">
        <f>AK40*Z1/1000</f>
        <v>0</v>
      </c>
    </row>
    <row r="41" spans="1:38" ht="13.5">
      <c r="A41" s="47">
        <v>35</v>
      </c>
      <c r="B41" s="50">
        <f>'学級用記録票４月分'!B41</f>
        <v>0</v>
      </c>
      <c r="C41" s="37"/>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68"/>
      <c r="AG41" s="5"/>
      <c r="AH41" s="54">
        <f t="shared" si="0"/>
        <v>0</v>
      </c>
      <c r="AI41" s="4">
        <f t="shared" si="1"/>
        <v>0</v>
      </c>
      <c r="AJ41" s="92">
        <f>Z1*AI41/1000</f>
        <v>0</v>
      </c>
      <c r="AK41" s="62">
        <f>AI41+'学級用記録票１０月分'!AK41</f>
        <v>0</v>
      </c>
      <c r="AL41" s="97">
        <f>AK41*Z1/1000</f>
        <v>0</v>
      </c>
    </row>
    <row r="42" spans="1:38" ht="13.5">
      <c r="A42" s="47">
        <v>36</v>
      </c>
      <c r="B42" s="50">
        <f>'学級用記録票４月分'!B42</f>
        <v>0</v>
      </c>
      <c r="C42" s="37"/>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68"/>
      <c r="AG42" s="5"/>
      <c r="AH42" s="54">
        <f t="shared" si="0"/>
        <v>0</v>
      </c>
      <c r="AI42" s="4">
        <f t="shared" si="1"/>
        <v>0</v>
      </c>
      <c r="AJ42" s="92">
        <f>Z1*AI42/1000</f>
        <v>0</v>
      </c>
      <c r="AK42" s="63">
        <f>AI42+'学級用記録票１０月分'!AK42</f>
        <v>0</v>
      </c>
      <c r="AL42" s="97">
        <f>AK42*Z1/1000</f>
        <v>0</v>
      </c>
    </row>
    <row r="43" spans="1:38" ht="13.5">
      <c r="A43" s="47">
        <v>37</v>
      </c>
      <c r="B43" s="50">
        <f>'学級用記録票４月分'!B43</f>
        <v>0</v>
      </c>
      <c r="C43" s="37"/>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68"/>
      <c r="AG43" s="5"/>
      <c r="AH43" s="54">
        <f t="shared" si="0"/>
        <v>0</v>
      </c>
      <c r="AI43" s="4">
        <f t="shared" si="1"/>
        <v>0</v>
      </c>
      <c r="AJ43" s="92">
        <f>Z1*AI43/1000</f>
        <v>0</v>
      </c>
      <c r="AK43" s="62">
        <f>AI43+'学級用記録票１０月分'!AK43</f>
        <v>0</v>
      </c>
      <c r="AL43" s="97">
        <f>AK43*Z1/1000</f>
        <v>0</v>
      </c>
    </row>
    <row r="44" spans="1:38" ht="13.5">
      <c r="A44" s="47">
        <v>38</v>
      </c>
      <c r="B44" s="50">
        <f>'学級用記録票４月分'!B44</f>
        <v>0</v>
      </c>
      <c r="C44" s="37"/>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68"/>
      <c r="AG44" s="5"/>
      <c r="AH44" s="54">
        <f t="shared" si="0"/>
        <v>0</v>
      </c>
      <c r="AI44" s="4">
        <f t="shared" si="1"/>
        <v>0</v>
      </c>
      <c r="AJ44" s="92">
        <f>Z1*AI44/1000</f>
        <v>0</v>
      </c>
      <c r="AK44" s="63">
        <f>AI44+'学級用記録票１０月分'!AK44</f>
        <v>0</v>
      </c>
      <c r="AL44" s="97">
        <f>AK44*Z1/1000</f>
        <v>0</v>
      </c>
    </row>
    <row r="45" spans="1:38" ht="13.5">
      <c r="A45" s="47">
        <v>39</v>
      </c>
      <c r="B45" s="50">
        <f>'学級用記録票４月分'!B45</f>
        <v>0</v>
      </c>
      <c r="C45" s="37"/>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68"/>
      <c r="AG45" s="5"/>
      <c r="AH45" s="54">
        <f t="shared" si="0"/>
        <v>0</v>
      </c>
      <c r="AI45" s="4">
        <f t="shared" si="1"/>
        <v>0</v>
      </c>
      <c r="AJ45" s="92">
        <f>Z1*AI45/1000</f>
        <v>0</v>
      </c>
      <c r="AK45" s="62">
        <f>AI45+'学級用記録票１０月分'!AK45</f>
        <v>0</v>
      </c>
      <c r="AL45" s="97">
        <f>AK45*Z1/1000</f>
        <v>0</v>
      </c>
    </row>
    <row r="46" spans="1:38" ht="13.5">
      <c r="A46" s="47">
        <v>40</v>
      </c>
      <c r="B46" s="50">
        <f>'学級用記録票４月分'!B46</f>
        <v>0</v>
      </c>
      <c r="C46" s="37"/>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68"/>
      <c r="AG46" s="5"/>
      <c r="AH46" s="54">
        <f t="shared" si="0"/>
        <v>0</v>
      </c>
      <c r="AI46" s="4">
        <f t="shared" si="1"/>
        <v>0</v>
      </c>
      <c r="AJ46" s="92">
        <f>Z1*AI46/1000</f>
        <v>0</v>
      </c>
      <c r="AK46" s="63">
        <f>AI46+'学級用記録票１０月分'!AK46</f>
        <v>0</v>
      </c>
      <c r="AL46" s="97">
        <f>AK46*Z1/1000</f>
        <v>0</v>
      </c>
    </row>
    <row r="47" spans="1:38" ht="13.5">
      <c r="A47" s="47">
        <v>41</v>
      </c>
      <c r="B47" s="50">
        <f>'学級用記録票４月分'!B47</f>
        <v>0</v>
      </c>
      <c r="C47" s="37"/>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68"/>
      <c r="AG47" s="5"/>
      <c r="AH47" s="54">
        <f t="shared" si="0"/>
        <v>0</v>
      </c>
      <c r="AI47" s="4">
        <f t="shared" si="1"/>
        <v>0</v>
      </c>
      <c r="AJ47" s="92">
        <f>Z1*AI47/1000</f>
        <v>0</v>
      </c>
      <c r="AK47" s="62">
        <f>AI47+'学級用記録票１０月分'!AK47</f>
        <v>0</v>
      </c>
      <c r="AL47" s="97">
        <f>AK47*Z1/1000</f>
        <v>0</v>
      </c>
    </row>
    <row r="48" spans="1:38" ht="13.5">
      <c r="A48" s="47">
        <v>42</v>
      </c>
      <c r="B48" s="50">
        <f>'学級用記録票４月分'!B48</f>
        <v>0</v>
      </c>
      <c r="C48" s="37"/>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68"/>
      <c r="AG48" s="5"/>
      <c r="AH48" s="54">
        <f t="shared" si="0"/>
        <v>0</v>
      </c>
      <c r="AI48" s="4">
        <f t="shared" si="1"/>
        <v>0</v>
      </c>
      <c r="AJ48" s="92">
        <f>Z1*AI48/1000</f>
        <v>0</v>
      </c>
      <c r="AK48" s="63">
        <f>AI48+'学級用記録票１０月分'!AK48</f>
        <v>0</v>
      </c>
      <c r="AL48" s="97">
        <f>AK48*Z1/1000</f>
        <v>0</v>
      </c>
    </row>
    <row r="49" spans="1:38" ht="13.5">
      <c r="A49" s="47">
        <v>43</v>
      </c>
      <c r="B49" s="50">
        <f>'学級用記録票４月分'!B49</f>
        <v>0</v>
      </c>
      <c r="C49" s="37"/>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68"/>
      <c r="AG49" s="5"/>
      <c r="AH49" s="54">
        <f t="shared" si="0"/>
        <v>0</v>
      </c>
      <c r="AI49" s="4">
        <f t="shared" si="1"/>
        <v>0</v>
      </c>
      <c r="AJ49" s="92">
        <f>Z1*AI49/1000</f>
        <v>0</v>
      </c>
      <c r="AK49" s="62">
        <f>AI49+'学級用記録票１０月分'!AK49</f>
        <v>0</v>
      </c>
      <c r="AL49" s="97">
        <f>AK49*Z1/1000</f>
        <v>0</v>
      </c>
    </row>
    <row r="50" spans="1:38" ht="13.5">
      <c r="A50" s="47">
        <v>44</v>
      </c>
      <c r="B50" s="50">
        <f>'学級用記録票４月分'!B50</f>
        <v>0</v>
      </c>
      <c r="C50" s="37"/>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68"/>
      <c r="AG50" s="5"/>
      <c r="AH50" s="54">
        <f t="shared" si="0"/>
        <v>0</v>
      </c>
      <c r="AI50" s="4">
        <f t="shared" si="1"/>
        <v>0</v>
      </c>
      <c r="AJ50" s="92">
        <f>Z1*AI50/1000</f>
        <v>0</v>
      </c>
      <c r="AK50" s="63">
        <f>AI50+'学級用記録票１０月分'!AK50</f>
        <v>0</v>
      </c>
      <c r="AL50" s="97">
        <f>AK50*Z1/1000</f>
        <v>0</v>
      </c>
    </row>
    <row r="51" spans="1:38" ht="14.25" thickBot="1">
      <c r="A51" s="48">
        <v>45</v>
      </c>
      <c r="B51" s="51">
        <f>'学級用記録票４月分'!B51</f>
        <v>0</v>
      </c>
      <c r="C51" s="39"/>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69"/>
      <c r="AG51" s="6"/>
      <c r="AH51" s="55">
        <f t="shared" si="0"/>
        <v>0</v>
      </c>
      <c r="AI51" s="7">
        <f t="shared" si="1"/>
        <v>0</v>
      </c>
      <c r="AJ51" s="93">
        <f>Z1*AI51/1000</f>
        <v>0</v>
      </c>
      <c r="AK51" s="62">
        <f>AI51+'学級用記録票１０月分'!AK51</f>
        <v>0</v>
      </c>
      <c r="AL51" s="98">
        <f>AK51*Z1/1000</f>
        <v>0</v>
      </c>
    </row>
    <row r="52" spans="2:38" ht="13.5">
      <c r="B52" s="131" t="s">
        <v>19</v>
      </c>
      <c r="C52" s="42">
        <f>SUM(C7:C51)</f>
        <v>0</v>
      </c>
      <c r="D52" s="8">
        <f aca="true" t="shared" si="2" ref="D52:AG52">SUM(D7:D51)</f>
        <v>0</v>
      </c>
      <c r="E52" s="8">
        <f t="shared" si="2"/>
        <v>0</v>
      </c>
      <c r="F52" s="8">
        <f t="shared" si="2"/>
        <v>0</v>
      </c>
      <c r="G52" s="8">
        <f t="shared" si="2"/>
        <v>0</v>
      </c>
      <c r="H52" s="8">
        <f t="shared" si="2"/>
        <v>0</v>
      </c>
      <c r="I52" s="8">
        <f t="shared" si="2"/>
        <v>0</v>
      </c>
      <c r="J52" s="8">
        <f t="shared" si="2"/>
        <v>0</v>
      </c>
      <c r="K52" s="8">
        <f t="shared" si="2"/>
        <v>0</v>
      </c>
      <c r="L52" s="8">
        <f t="shared" si="2"/>
        <v>0</v>
      </c>
      <c r="M52" s="8">
        <f t="shared" si="2"/>
        <v>0</v>
      </c>
      <c r="N52" s="8">
        <f t="shared" si="2"/>
        <v>0</v>
      </c>
      <c r="O52" s="8">
        <f t="shared" si="2"/>
        <v>0</v>
      </c>
      <c r="P52" s="8">
        <f t="shared" si="2"/>
        <v>0</v>
      </c>
      <c r="Q52" s="8">
        <f t="shared" si="2"/>
        <v>0</v>
      </c>
      <c r="R52" s="8">
        <f t="shared" si="2"/>
        <v>0</v>
      </c>
      <c r="S52" s="8">
        <f t="shared" si="2"/>
        <v>0</v>
      </c>
      <c r="T52" s="8">
        <f t="shared" si="2"/>
        <v>0</v>
      </c>
      <c r="U52" s="8">
        <f t="shared" si="2"/>
        <v>0</v>
      </c>
      <c r="V52" s="8">
        <f t="shared" si="2"/>
        <v>0</v>
      </c>
      <c r="W52" s="8">
        <f t="shared" si="2"/>
        <v>0</v>
      </c>
      <c r="X52" s="8">
        <f t="shared" si="2"/>
        <v>0</v>
      </c>
      <c r="Y52" s="8">
        <f t="shared" si="2"/>
        <v>0</v>
      </c>
      <c r="Z52" s="8">
        <f t="shared" si="2"/>
        <v>0</v>
      </c>
      <c r="AA52" s="8">
        <f t="shared" si="2"/>
        <v>0</v>
      </c>
      <c r="AB52" s="8">
        <f t="shared" si="2"/>
        <v>0</v>
      </c>
      <c r="AC52" s="8">
        <f t="shared" si="2"/>
        <v>0</v>
      </c>
      <c r="AD52" s="8">
        <f t="shared" si="2"/>
        <v>0</v>
      </c>
      <c r="AE52" s="8">
        <f t="shared" si="2"/>
        <v>0</v>
      </c>
      <c r="AF52" s="11">
        <f t="shared" si="2"/>
        <v>0</v>
      </c>
      <c r="AG52" s="13">
        <f t="shared" si="2"/>
        <v>0</v>
      </c>
      <c r="AH52" s="56" t="s">
        <v>13</v>
      </c>
      <c r="AI52" s="19">
        <f>SUM(AI7:AI51)</f>
        <v>0</v>
      </c>
      <c r="AJ52" s="94">
        <f>SUM(AJ7:AJ51)</f>
        <v>0</v>
      </c>
      <c r="AK52" s="42">
        <f>SUM(AK7:AK51)</f>
        <v>0</v>
      </c>
      <c r="AL52" s="88">
        <f>SUM(AL7:AL51)</f>
        <v>0</v>
      </c>
    </row>
    <row r="53" spans="2:38" ht="14.25" thickBot="1">
      <c r="B53" s="24" t="s">
        <v>24</v>
      </c>
      <c r="C53" s="43" t="e">
        <f>C52/T1</f>
        <v>#DIV/0!</v>
      </c>
      <c r="D53" s="9" t="e">
        <f>D52/T1</f>
        <v>#DIV/0!</v>
      </c>
      <c r="E53" s="9" t="e">
        <f>E52/T1</f>
        <v>#DIV/0!</v>
      </c>
      <c r="F53" s="9" t="e">
        <f>F52/T1</f>
        <v>#DIV/0!</v>
      </c>
      <c r="G53" s="9" t="e">
        <f>G52/T1</f>
        <v>#DIV/0!</v>
      </c>
      <c r="H53" s="9" t="e">
        <f>H52/T1</f>
        <v>#DIV/0!</v>
      </c>
      <c r="I53" s="9" t="e">
        <f>I52/T1</f>
        <v>#DIV/0!</v>
      </c>
      <c r="J53" s="9" t="e">
        <f>J52/T1</f>
        <v>#DIV/0!</v>
      </c>
      <c r="K53" s="9" t="e">
        <f>K52/T1</f>
        <v>#DIV/0!</v>
      </c>
      <c r="L53" s="9" t="e">
        <f>L52/T1</f>
        <v>#DIV/0!</v>
      </c>
      <c r="M53" s="9" t="e">
        <f>M52/T1</f>
        <v>#DIV/0!</v>
      </c>
      <c r="N53" s="9" t="e">
        <f>N52/T1</f>
        <v>#DIV/0!</v>
      </c>
      <c r="O53" s="9" t="e">
        <f>O52/T1</f>
        <v>#DIV/0!</v>
      </c>
      <c r="P53" s="9" t="e">
        <f>P52/T1</f>
        <v>#DIV/0!</v>
      </c>
      <c r="Q53" s="9" t="e">
        <f>Q52/T1</f>
        <v>#DIV/0!</v>
      </c>
      <c r="R53" s="9" t="e">
        <f>R52/T1</f>
        <v>#DIV/0!</v>
      </c>
      <c r="S53" s="9" t="e">
        <f>S52/T1</f>
        <v>#DIV/0!</v>
      </c>
      <c r="T53" s="9" t="e">
        <f>T52/T1</f>
        <v>#DIV/0!</v>
      </c>
      <c r="U53" s="9" t="e">
        <f>U52/T1</f>
        <v>#DIV/0!</v>
      </c>
      <c r="V53" s="9" t="e">
        <f>V52/T1</f>
        <v>#DIV/0!</v>
      </c>
      <c r="W53" s="9" t="e">
        <f>W52/T1</f>
        <v>#DIV/0!</v>
      </c>
      <c r="X53" s="9" t="e">
        <f>X52/T1</f>
        <v>#DIV/0!</v>
      </c>
      <c r="Y53" s="9" t="e">
        <f>Y52/T1</f>
        <v>#DIV/0!</v>
      </c>
      <c r="Z53" s="9" t="e">
        <f>Z52/T1</f>
        <v>#DIV/0!</v>
      </c>
      <c r="AA53" s="9" t="e">
        <f>AA52/T1</f>
        <v>#DIV/0!</v>
      </c>
      <c r="AB53" s="9" t="e">
        <f>AB52/T1</f>
        <v>#DIV/0!</v>
      </c>
      <c r="AC53" s="9" t="e">
        <f>AC52/T1</f>
        <v>#DIV/0!</v>
      </c>
      <c r="AD53" s="9" t="e">
        <f>AD52/T1</f>
        <v>#DIV/0!</v>
      </c>
      <c r="AE53" s="9" t="e">
        <f>AE52/T1</f>
        <v>#DIV/0!</v>
      </c>
      <c r="AF53" s="12" t="e">
        <f>AF52/T1</f>
        <v>#DIV/0!</v>
      </c>
      <c r="AG53" s="14" t="e">
        <f>AG52/T1</f>
        <v>#DIV/0!</v>
      </c>
      <c r="AH53" s="26" t="s">
        <v>16</v>
      </c>
      <c r="AI53" s="57" t="e">
        <f>AI52/T1</f>
        <v>#DIV/0!</v>
      </c>
      <c r="AJ53" s="100" t="e">
        <f>AJ52/T1</f>
        <v>#DIV/0!</v>
      </c>
      <c r="AK53" s="64" t="e">
        <f>AK52/T1</f>
        <v>#DIV/0!</v>
      </c>
      <c r="AL53" s="41" t="e">
        <f>AL52/T1</f>
        <v>#DIV/0!</v>
      </c>
    </row>
    <row r="54" spans="2:33" ht="13.5">
      <c r="B54" s="24" t="s">
        <v>21</v>
      </c>
      <c r="C54" s="44">
        <f>Z1*C52/1000</f>
        <v>0</v>
      </c>
      <c r="D54" s="10">
        <f>Z1*D52/1000</f>
        <v>0</v>
      </c>
      <c r="E54" s="10">
        <f>Z1*E52/1000</f>
        <v>0</v>
      </c>
      <c r="F54" s="10">
        <f>Z1*F52/1000</f>
        <v>0</v>
      </c>
      <c r="G54" s="10">
        <f>Z1*G52/1000</f>
        <v>0</v>
      </c>
      <c r="H54" s="10">
        <f>Z1*H52/1000</f>
        <v>0</v>
      </c>
      <c r="I54" s="10">
        <f>Z1*I52/1000</f>
        <v>0</v>
      </c>
      <c r="J54" s="10">
        <f>Z1*J52/1000</f>
        <v>0</v>
      </c>
      <c r="K54" s="10">
        <f>Z1*K52/1000</f>
        <v>0</v>
      </c>
      <c r="L54" s="10">
        <f>Z1*L52/1000</f>
        <v>0</v>
      </c>
      <c r="M54" s="10">
        <f>Z1*M52/1000</f>
        <v>0</v>
      </c>
      <c r="N54" s="10">
        <f>Z1*N52/1000</f>
        <v>0</v>
      </c>
      <c r="O54" s="10">
        <f>Z1*O52/1000</f>
        <v>0</v>
      </c>
      <c r="P54" s="10">
        <f>Z1*P52/1000</f>
        <v>0</v>
      </c>
      <c r="Q54" s="10">
        <f>Z1*Q52/1000</f>
        <v>0</v>
      </c>
      <c r="R54" s="10">
        <f>Z1*R52/1000</f>
        <v>0</v>
      </c>
      <c r="S54" s="10">
        <f>Z1*S52/1000</f>
        <v>0</v>
      </c>
      <c r="T54" s="10">
        <f>Z1*T52/1000</f>
        <v>0</v>
      </c>
      <c r="U54" s="10">
        <f>Z1*U52/1000</f>
        <v>0</v>
      </c>
      <c r="V54" s="10">
        <f>Z1*V52/1000</f>
        <v>0</v>
      </c>
      <c r="W54" s="10">
        <f>Z1*W52/1000</f>
        <v>0</v>
      </c>
      <c r="X54" s="10">
        <f>Z1*X52/1000</f>
        <v>0</v>
      </c>
      <c r="Y54" s="10">
        <f>Z1*Y52/1000</f>
        <v>0</v>
      </c>
      <c r="Z54" s="10">
        <f>Z1*Z52/1000</f>
        <v>0</v>
      </c>
      <c r="AA54" s="10">
        <f>Z1*AA52/1000</f>
        <v>0</v>
      </c>
      <c r="AB54" s="10">
        <f>Z1*AB52/1000</f>
        <v>0</v>
      </c>
      <c r="AC54" s="10">
        <f>Z1*AC52/1000</f>
        <v>0</v>
      </c>
      <c r="AD54" s="10">
        <f>Z1*AD52/1000</f>
        <v>0</v>
      </c>
      <c r="AE54" s="10">
        <f>Z1*AE52/1000</f>
        <v>0</v>
      </c>
      <c r="AF54" s="60">
        <f>Z1*AF52/1000</f>
        <v>0</v>
      </c>
      <c r="AG54" s="15">
        <f>Z1*AG52/1000</f>
        <v>0</v>
      </c>
    </row>
    <row r="55" spans="2:33" ht="14.25" thickBot="1">
      <c r="B55" s="26" t="s">
        <v>26</v>
      </c>
      <c r="C55" s="45" t="e">
        <f>C54/T1</f>
        <v>#DIV/0!</v>
      </c>
      <c r="D55" s="17" t="e">
        <f>D54/T1</f>
        <v>#DIV/0!</v>
      </c>
      <c r="E55" s="17" t="e">
        <f>E54/T1</f>
        <v>#DIV/0!</v>
      </c>
      <c r="F55" s="17" t="e">
        <f>F54/T1</f>
        <v>#DIV/0!</v>
      </c>
      <c r="G55" s="17" t="e">
        <f>G54/T1</f>
        <v>#DIV/0!</v>
      </c>
      <c r="H55" s="17" t="e">
        <f>H54/T1</f>
        <v>#DIV/0!</v>
      </c>
      <c r="I55" s="17" t="e">
        <f>I54/T1</f>
        <v>#DIV/0!</v>
      </c>
      <c r="J55" s="17" t="e">
        <f>J54/T1</f>
        <v>#DIV/0!</v>
      </c>
      <c r="K55" s="17" t="e">
        <f>K54/T1</f>
        <v>#DIV/0!</v>
      </c>
      <c r="L55" s="17" t="e">
        <f>L54/T1</f>
        <v>#DIV/0!</v>
      </c>
      <c r="M55" s="17" t="e">
        <f>M54/T1</f>
        <v>#DIV/0!</v>
      </c>
      <c r="N55" s="17" t="e">
        <f>N54/T1</f>
        <v>#DIV/0!</v>
      </c>
      <c r="O55" s="17" t="e">
        <f>O54/T1</f>
        <v>#DIV/0!</v>
      </c>
      <c r="P55" s="17" t="e">
        <f>P54/T1</f>
        <v>#DIV/0!</v>
      </c>
      <c r="Q55" s="17" t="e">
        <f>Q54/T1</f>
        <v>#DIV/0!</v>
      </c>
      <c r="R55" s="17" t="e">
        <f>R54/T1</f>
        <v>#DIV/0!</v>
      </c>
      <c r="S55" s="17" t="e">
        <f>S54/T1</f>
        <v>#DIV/0!</v>
      </c>
      <c r="T55" s="17" t="e">
        <f>T54/T1</f>
        <v>#DIV/0!</v>
      </c>
      <c r="U55" s="17" t="e">
        <f>U54/T1</f>
        <v>#DIV/0!</v>
      </c>
      <c r="V55" s="17" t="e">
        <f>V54/T1</f>
        <v>#DIV/0!</v>
      </c>
      <c r="W55" s="17" t="e">
        <f>W54/T1</f>
        <v>#DIV/0!</v>
      </c>
      <c r="X55" s="17" t="e">
        <f>X54/T1</f>
        <v>#DIV/0!</v>
      </c>
      <c r="Y55" s="17" t="e">
        <f>Y54/T1</f>
        <v>#DIV/0!</v>
      </c>
      <c r="Z55" s="17" t="e">
        <f>Z54/T1</f>
        <v>#DIV/0!</v>
      </c>
      <c r="AA55" s="17" t="e">
        <f>AA54/T1</f>
        <v>#DIV/0!</v>
      </c>
      <c r="AB55" s="17" t="e">
        <f>AB54/T1</f>
        <v>#DIV/0!</v>
      </c>
      <c r="AC55" s="17" t="e">
        <f>AC54/T1</f>
        <v>#DIV/0!</v>
      </c>
      <c r="AD55" s="17" t="e">
        <f>AD54/T1</f>
        <v>#DIV/0!</v>
      </c>
      <c r="AE55" s="17" t="e">
        <f>AE54/T1</f>
        <v>#DIV/0!</v>
      </c>
      <c r="AF55" s="70" t="e">
        <f>AF54/T1</f>
        <v>#DIV/0!</v>
      </c>
      <c r="AG55" s="18" t="e">
        <f>AG54/T1</f>
        <v>#DIV/0!</v>
      </c>
    </row>
  </sheetData>
  <sheetProtection/>
  <mergeCells count="16">
    <mergeCell ref="AH5:AH6"/>
    <mergeCell ref="AI5:AJ5"/>
    <mergeCell ref="AK5:AL5"/>
    <mergeCell ref="Z1:AB1"/>
    <mergeCell ref="C3:G3"/>
    <mergeCell ref="H3:J3"/>
    <mergeCell ref="S3:W3"/>
    <mergeCell ref="X3:Z3"/>
    <mergeCell ref="T1:U1"/>
    <mergeCell ref="X1:Y1"/>
    <mergeCell ref="A5:A6"/>
    <mergeCell ref="B5:B6"/>
    <mergeCell ref="C1:K1"/>
    <mergeCell ref="L1:M1"/>
    <mergeCell ref="N1:O1"/>
    <mergeCell ref="Q1:R1"/>
  </mergeCells>
  <printOptions/>
  <pageMargins left="0.7" right="0.35" top="0.38" bottom="0.31" header="0.16" footer="0.22"/>
  <pageSetup horizontalDpi="600" verticalDpi="600" orientation="landscape" paperSiz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note03</dc:creator>
  <cp:keywords/>
  <dc:description/>
  <cp:lastModifiedBy>spot302</cp:lastModifiedBy>
  <cp:lastPrinted>2016-11-01T09:15:51Z</cp:lastPrinted>
  <dcterms:created xsi:type="dcterms:W3CDTF">2012-06-04T09:47:14Z</dcterms:created>
  <dcterms:modified xsi:type="dcterms:W3CDTF">2016-11-09T00:03:07Z</dcterms:modified>
  <cp:category/>
  <cp:version/>
  <cp:contentType/>
  <cp:contentStatus/>
</cp:coreProperties>
</file>